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40" windowHeight="9000" tabRatio="936" activeTab="7"/>
  </bookViews>
  <sheets>
    <sheet name="封面" sheetId="1" r:id="rId1"/>
    <sheet name="收支总表1" sheetId="2" r:id="rId2"/>
    <sheet name="收入预算2" sheetId="3" r:id="rId3"/>
    <sheet name="支出预算3" sheetId="4" r:id="rId4"/>
    <sheet name="公共预算4" sheetId="5" r:id="rId5"/>
    <sheet name="三公两费9" sheetId="6" r:id="rId6"/>
    <sheet name="政府采购10" sheetId="7" r:id="rId7"/>
    <sheet name="项目支出11" sheetId="8" r:id="rId8"/>
  </sheets>
  <definedNames>
    <definedName name="_xlnm.Print_Area" localSheetId="0">'封面'!$A$2:$O$11</definedName>
    <definedName name="_xlnm.Print_Area" localSheetId="4">'公共预算4'!$A$1:$AD$11</definedName>
    <definedName name="_xlnm.Print_Area" localSheetId="2">'收入预算2'!$A$1:$AD$13</definedName>
    <definedName name="_xlnm.Print_Area" localSheetId="1">'收支总表1'!$A$1:$F$42</definedName>
    <definedName name="_xlnm.Print_Area" localSheetId="7">'项目支出11'!$A$1:$AK$18</definedName>
    <definedName name="_xlnm.Print_Area" localSheetId="6">'政府采购10'!$A$1:$Z$21</definedName>
    <definedName name="_xlnm.Print_Area" localSheetId="3">'支出预算3'!$A$1:$AD$11</definedName>
    <definedName name="_xlnm.Print_Titles" localSheetId="4">'公共预算4'!$1:$6</definedName>
    <definedName name="_xlnm.Print_Titles" localSheetId="2">'收入预算2'!$1:$8</definedName>
    <definedName name="_xlnm.Print_Titles" localSheetId="7">'项目支出11'!$1:$8</definedName>
    <definedName name="_xlnm.Print_Titles" localSheetId="6">'政府采购10'!$1:$7</definedName>
    <definedName name="_xlnm.Print_Titles" localSheetId="3">'支出预算3'!$1:$6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<sst xmlns="http://schemas.openxmlformats.org/spreadsheetml/2006/main" count="476" uniqueCount="199">
  <si>
    <t>2015年部门预算报表</t>
  </si>
  <si>
    <t>预算01表</t>
  </si>
  <si>
    <t>2015年部门预算收支预算总表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</si>
  <si>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</si>
  <si>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</si>
  <si>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</si>
  <si>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</si>
  <si>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</si>
  <si>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</si>
  <si>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</si>
  <si>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一、公共财政预算拨款</t>
  </si>
  <si>
    <t>一、一般公共服务</t>
  </si>
  <si>
    <t>一、基本支出</t>
  </si>
  <si>
    <t xml:space="preserve">    1.经费拨款</t>
  </si>
  <si>
    <t>二、外交</t>
  </si>
  <si>
    <t xml:space="preserve">    1.工资福利支出</t>
  </si>
  <si>
    <t xml:space="preserve">    2.纳入公共财政预算管理的非税收入安排的资金</t>
  </si>
  <si>
    <t>三、国防</t>
  </si>
  <si>
    <t xml:space="preserve">    2.商品和服务支出</t>
  </si>
  <si>
    <t xml:space="preserve">      （1）专项收入</t>
  </si>
  <si>
    <t>四、公共安全</t>
  </si>
  <si>
    <t xml:space="preserve">    3.对个人和家庭的补助</t>
  </si>
  <si>
    <t xml:space="preserve">      （2）行政事业性收费收入</t>
  </si>
  <si>
    <t>五、教育</t>
  </si>
  <si>
    <t>二、项目支出</t>
  </si>
  <si>
    <t xml:space="preserve">      （3）罚没收入</t>
  </si>
  <si>
    <t>六、科学技术</t>
  </si>
  <si>
    <t xml:space="preserve">      （4）国有资本经营收入</t>
  </si>
  <si>
    <t>七、文化体育与传媒</t>
  </si>
  <si>
    <t xml:space="preserve">      （5）国有资源（资产）有偿使用收入</t>
  </si>
  <si>
    <t>八、社会保障和就业</t>
  </si>
  <si>
    <t>二、政府性基金预算拨款</t>
  </si>
  <si>
    <t>九、社会保险基金支出</t>
  </si>
  <si>
    <t xml:space="preserve">    4.对企事业单位的补贴</t>
  </si>
  <si>
    <t>三、纳入专户管理非税收入安排的资金</t>
  </si>
  <si>
    <t>十、医疗卫生</t>
  </si>
  <si>
    <t xml:space="preserve">    5.转移性支出</t>
  </si>
  <si>
    <t xml:space="preserve">    1.教育收费收入</t>
  </si>
  <si>
    <t>十一、节能环保</t>
  </si>
  <si>
    <t xml:space="preserve">    6.债务利息支出</t>
  </si>
  <si>
    <t xml:space="preserve">    2.专户管理其他非税收入</t>
  </si>
  <si>
    <t>十二、城乡社区事务</t>
  </si>
  <si>
    <t xml:space="preserve">    7.基本建设支出</t>
  </si>
  <si>
    <t>四、上级补助收入</t>
  </si>
  <si>
    <t>十三、农林水事务</t>
  </si>
  <si>
    <t xml:space="preserve">    8.其他资本性支出</t>
  </si>
  <si>
    <t>五、事业收入（不含原预算外收入）</t>
  </si>
  <si>
    <t>十四、交通运输</t>
  </si>
  <si>
    <t xml:space="preserve">    9.财政核定的预留机动经费</t>
  </si>
  <si>
    <t>六、事业单位经营收入</t>
  </si>
  <si>
    <t>十五、资源勘探电力信息等事务</t>
  </si>
  <si>
    <t xml:space="preserve">    10.其他支出</t>
  </si>
  <si>
    <t>七、附属单位上缴收入</t>
  </si>
  <si>
    <t>十六、商业服务业等事务</t>
  </si>
  <si>
    <t>三、事业单位经营支出</t>
  </si>
  <si>
    <t>八、其他收入</t>
  </si>
  <si>
    <t>十七、金融监管等事务支出</t>
  </si>
  <si>
    <t>四、上缴上级支出</t>
  </si>
  <si>
    <t>九、用事业基金弥补收支差额</t>
  </si>
  <si>
    <t>十八、援助支出</t>
  </si>
  <si>
    <t>五、对附属单位的补助支出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</si>
  <si>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</si>
  <si>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</si>
  <si>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</si>
  <si>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</si>
  <si>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</si>
  <si>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</si>
  <si>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</si>
  <si>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</si>
  <si>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</si>
  <si>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十、上年结余（结转）收入</t>
  </si>
  <si>
    <t>二十六、上年结余（结转）支出</t>
  </si>
  <si>
    <t>六、上年结余（结转）支出</t>
  </si>
  <si>
    <t xml:space="preserve">    经费拨款（补助）结余（结转）</t>
  </si>
  <si>
    <t xml:space="preserve">    非税收入结余（结转）</t>
  </si>
  <si>
    <t xml:space="preserve">      其中:政府性基金结余(结转)</t>
  </si>
  <si>
    <t xml:space="preserve">      纳入预算管理的非税收入结余(结转)</t>
  </si>
  <si>
    <t xml:space="preserve">      纳入专户管理的非税收入结余(结转)</t>
  </si>
  <si>
    <t xml:space="preserve">    其他结转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</si>
  <si>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</si>
  <si>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</si>
  <si>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</si>
  <si>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</si>
  <si>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</si>
  <si>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</si>
  <si>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</si>
  <si>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</si>
  <si>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</si>
  <si>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</si>
  <si>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</si>
  <si>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</si>
  <si>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公共财政预算资金</t>
  </si>
  <si>
    <t>政府性基金收入</t>
  </si>
  <si>
    <t>纳入专户管理非税收入安排的资金</t>
  </si>
  <si>
    <t>上级补助收入</t>
  </si>
  <si>
    <t>事业收入(不含原预算外收入)</t>
  </si>
  <si>
    <t>事业单位经营收入</t>
  </si>
  <si>
    <t>附属单位上缴收入</t>
  </si>
  <si>
    <t>其他收入</t>
  </si>
  <si>
    <t>用事业基金弥补收支差额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</si>
  <si>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</si>
  <si>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</si>
  <si>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</si>
  <si>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</si>
  <si>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</si>
  <si>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</si>
  <si>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专户管理其他非税收入</t>
  </si>
  <si>
    <t>经费拨款(补助)结转</t>
  </si>
  <si>
    <t>非税收入结转</t>
  </si>
  <si>
    <t>其他结转</t>
  </si>
  <si>
    <t>专项收入</t>
  </si>
  <si>
    <t>行政事业性收费收入</t>
  </si>
  <si>
    <t>罚没收入</t>
  </si>
  <si>
    <t>国有资本经营收入</t>
  </si>
  <si>
    <t>国有资源(资产)有偿使用收入</t>
  </si>
  <si>
    <t>政府性基金结转</t>
  </si>
  <si>
    <t>其他预算内非税收入结转</t>
  </si>
  <si>
    <t>预算外非税收入结转</t>
  </si>
  <si>
    <t>**</t>
  </si>
  <si>
    <t>120</t>
  </si>
  <si>
    <t>柳州市党校</t>
  </si>
  <si>
    <t xml:space="preserve">  120292</t>
  </si>
  <si>
    <t xml:space="preserve">  柳州市党校</t>
  </si>
  <si>
    <t>205</t>
  </si>
  <si>
    <t>08</t>
  </si>
  <si>
    <t>02</t>
  </si>
  <si>
    <t xml:space="preserve">          </t>
  </si>
  <si>
    <t xml:space="preserve">    干部教育</t>
  </si>
  <si>
    <t>221</t>
  </si>
  <si>
    <t>01</t>
  </si>
  <si>
    <t xml:space="preserve">    住房公积金</t>
  </si>
  <si>
    <t>预算03表</t>
  </si>
  <si>
    <t>支出预算总表</t>
  </si>
  <si>
    <t>单位名称                        (功能分类科目名称)</t>
  </si>
  <si>
    <t>基本支出</t>
  </si>
  <si>
    <t>项目支出</t>
  </si>
  <si>
    <t>事业单位经营支出</t>
  </si>
  <si>
    <t>上缴上级支出</t>
  </si>
  <si>
    <t>对附属单位的补助支出</t>
  </si>
  <si>
    <t>上年结转收入安排的支出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</si>
  <si>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</si>
  <si>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</si>
  <si>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</si>
  <si>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</si>
  <si>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</si>
  <si>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</si>
  <si>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</si>
  <si>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</si>
  <si>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财政核定的预留机动经费</t>
  </si>
  <si>
    <t>其他支出</t>
  </si>
  <si>
    <t>预算04表</t>
  </si>
  <si>
    <t>单位名称                           (功能分类科目名称)</t>
  </si>
  <si>
    <t>预算09表</t>
  </si>
  <si>
    <t>公共财政预算拨款“三公”经费、会议费和培训费支出预算表</t>
  </si>
  <si>
    <t>项                           目</t>
  </si>
  <si>
    <t>本年预算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</si>
  <si>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</si>
  <si>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</si>
  <si>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</si>
  <si>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</si>
  <si>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</si>
  <si>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</si>
  <si>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</si>
  <si>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</si>
  <si>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预算10表</t>
  </si>
  <si>
    <t xml:space="preserve"> 政 府 采 购 预 算 明 细 表</t>
  </si>
  <si>
    <t>单位名称           （功能分类科目名称）</t>
  </si>
  <si>
    <t>采购品目名称</t>
  </si>
  <si>
    <t>政府采购资金类型</t>
  </si>
  <si>
    <t>其他资金</t>
  </si>
  <si>
    <t>上年结转安排的资金</t>
  </si>
  <si>
    <t>3A</t>
  </si>
  <si>
    <t>2A070305</t>
  </si>
  <si>
    <t>1A02010599</t>
  </si>
  <si>
    <t>1A02091001</t>
  </si>
  <si>
    <t>1A02081001</t>
  </si>
  <si>
    <t>1A02021001</t>
  </si>
  <si>
    <t>1A020204</t>
  </si>
  <si>
    <t>1A02010601</t>
  </si>
  <si>
    <t>1A0201020699</t>
  </si>
  <si>
    <t>1A02010104</t>
  </si>
  <si>
    <t>1A020108</t>
  </si>
  <si>
    <t>预算11表</t>
  </si>
  <si>
    <t>项目支出(资金来源)预算明细表</t>
  </si>
  <si>
    <t>功能分类科目名称</t>
  </si>
  <si>
    <t>项目单位</t>
  </si>
  <si>
    <t>项目名称</t>
  </si>
  <si>
    <t>干部教育</t>
  </si>
  <si>
    <t>信息化系统维护经费</t>
  </si>
  <si>
    <t>校刊及培训资料印刷费</t>
  </si>
  <si>
    <t>校车租用补助</t>
  </si>
  <si>
    <t>长期聘用人员工资及保险</t>
  </si>
  <si>
    <t>补充日常公用经费(水电费、电信费、交通费、办公费、科研费、维护费等)</t>
  </si>
  <si>
    <t>办公设备采购</t>
  </si>
  <si>
    <t>正版办公软件</t>
  </si>
  <si>
    <t xml:space="preserve"> 干部教育</t>
  </si>
  <si>
    <t>柳州市党校</t>
  </si>
  <si>
    <t>住房公积金</t>
  </si>
  <si>
    <t>120292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</si>
</sst>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_ "/>
    <numFmt numFmtId="182" formatCode="00"/>
  </numFmts>
  <fonts count="1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180" fontId="2" fillId="0" borderId="3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1" fontId="0" fillId="0" borderId="0" xfId="0" applyNumberFormat="1" applyFill="1" applyAlignment="1">
      <alignment/>
    </xf>
    <xf numFmtId="49" fontId="2" fillId="0" borderId="0" xfId="0" applyNumberFormat="1" applyFont="1" applyFill="1" applyAlignment="1" applyProtection="1">
      <alignment vertical="center" wrapText="1"/>
      <protection/>
    </xf>
    <xf numFmtId="41" fontId="2" fillId="0" borderId="0" xfId="0" applyNumberFormat="1" applyFont="1" applyFill="1" applyAlignment="1">
      <alignment vertical="center" wrapText="1"/>
    </xf>
    <xf numFmtId="41" fontId="3" fillId="0" borderId="0" xfId="0" applyNumberFormat="1" applyFont="1" applyAlignment="1">
      <alignment horizontal="centerContinuous" vertical="center"/>
    </xf>
    <xf numFmtId="41" fontId="2" fillId="0" borderId="1" xfId="0" applyNumberFormat="1" applyFont="1" applyBorder="1" applyAlignment="1">
      <alignment horizontal="centerContinuous" vertical="center"/>
    </xf>
    <xf numFmtId="180" fontId="2" fillId="0" borderId="4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1" fontId="2" fillId="0" borderId="1" xfId="0" applyNumberFormat="1" applyFont="1" applyBorder="1" applyAlignment="1">
      <alignment vertical="center" wrapText="1"/>
    </xf>
    <xf numFmtId="41" fontId="0" fillId="0" borderId="6" xfId="0" applyNumberFormat="1" applyBorder="1" applyAlignment="1">
      <alignment horizontal="right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" fontId="2" fillId="0" borderId="0" xfId="0" applyNumberFormat="1" applyFont="1" applyFill="1" applyAlignment="1" applyProtection="1">
      <alignment horizontal="left" vertical="center" wrapText="1"/>
      <protection/>
    </xf>
    <xf numFmtId="41" fontId="2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1" fillId="0" borderId="3" xfId="0" applyNumberFormat="1" applyFont="1" applyFill="1" applyBorder="1" applyAlignment="1" applyProtection="1">
      <alignment horizontal="left" vertical="center" wrapText="1"/>
      <protection/>
    </xf>
    <xf numFmtId="4" fontId="1" fillId="0" borderId="7" xfId="0" applyNumberFormat="1" applyFont="1" applyFill="1" applyBorder="1" applyAlignment="1" applyProtection="1">
      <alignment horizontal="right" vertical="center" wrapText="1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180" fontId="2" fillId="0" borderId="1" xfId="0" applyNumberFormat="1" applyFont="1" applyFill="1" applyBorder="1" applyAlignment="1" applyProtection="1">
      <alignment horizontal="left" vertical="center" wrapText="1"/>
      <protection/>
    </xf>
    <xf numFmtId="41" fontId="2" fillId="0" borderId="1" xfId="0" applyNumberFormat="1" applyFont="1" applyFill="1" applyBorder="1" applyAlignment="1">
      <alignment horizontal="centerContinuous" vertical="center"/>
    </xf>
    <xf numFmtId="4" fontId="2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1" fontId="2" fillId="0" borderId="1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93"/>
    </row>
    <row r="2" spans="1:15" ht="132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</sheetData>
  <sheetProtection/>
  <mergeCells count="1">
    <mergeCell ref="A2:O2"/>
  </mergeCells>
  <printOptions horizontalCentered="1" verticalCentered="1"/>
  <pageMargins left="0.7493055555555556" right="0.7493055555555556" top="0.9993055555555556" bottom="0.9993055555555556" header="0.49930555555555556" footer="0.499305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2"/>
  <sheetViews>
    <sheetView showGridLines="0" showZeros="0" workbookViewId="0" topLeftCell="A5">
      <selection activeCell="E17" sqref="E17"/>
    </sheetView>
  </sheetViews>
  <sheetFormatPr defaultColWidth="9.16015625" defaultRowHeight="11.25"/>
  <cols>
    <col min="1" max="1" width="55.660156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3.83203125" style="0" customWidth="1"/>
    <col min="6" max="6" width="15.33203125" style="0" customWidth="1"/>
    <col min="7" max="7" width="7" style="0" customWidth="1"/>
  </cols>
  <sheetData>
    <row r="1" spans="1:6" ht="10.5" customHeight="1">
      <c r="A1" s="77"/>
      <c r="B1" s="20"/>
      <c r="C1" s="20"/>
      <c r="D1" s="20"/>
      <c r="E1" s="20"/>
      <c r="F1" s="66" t="s">
        <v>1</v>
      </c>
    </row>
    <row r="2" spans="1:6" ht="21" customHeight="1">
      <c r="A2" s="95" t="s">
        <v>2</v>
      </c>
      <c r="B2" s="95"/>
      <c r="C2" s="95"/>
      <c r="D2" s="95"/>
      <c r="E2" s="95"/>
      <c r="F2" s="95"/>
    </row>
    <row r="3" spans="1:6" ht="13.5" customHeight="1">
      <c r="A3" s="20"/>
      <c r="B3" s="20"/>
      <c r="C3" s="20"/>
      <c r="D3" s="20"/>
      <c r="E3" s="20"/>
      <c r="F3" s="78" t="s">
        <v>3</v>
      </c>
    </row>
    <row r="4" spans="1:7" ht="15" customHeight="1">
      <c r="A4" s="79" t="s">
        <v>4</v>
      </c>
      <c r="B4" s="80"/>
      <c r="C4" s="96" t="s">
        <v>5</v>
      </c>
      <c r="D4" s="96"/>
      <c r="E4" s="96"/>
      <c r="F4" s="96"/>
      <c r="G4" s="81"/>
    </row>
    <row r="5" spans="1:7" ht="15" customHeight="1">
      <c r="A5" s="79" t="s">
        <v>6</v>
      </c>
      <c r="B5" s="71" t="s">
        <v>7</v>
      </c>
      <c r="C5" s="71" t="s">
        <v>8</v>
      </c>
      <c r="D5" s="79" t="s">
        <v>7</v>
      </c>
      <c r="E5" s="79" t="s">
        <v>9</v>
      </c>
      <c r="F5" s="79" t="s">
        <v>7</v>
      </c>
      <c r="G5" s="82"/>
    </row>
    <row r="6" spans="1:9" ht="15" customHeight="1">
      <c r="A6" s="83" t="s">
        <v>10</v>
      </c>
      <c r="B6" s="26">
        <v>1457.39</v>
      </c>
      <c r="C6" s="84" t="s">
        <v>11</v>
      </c>
      <c r="D6" s="26">
        <v>0</v>
      </c>
      <c r="E6" s="84" t="s">
        <v>12</v>
      </c>
      <c r="F6" s="26">
        <v>829.8</v>
      </c>
      <c r="G6" s="85"/>
      <c r="H6" s="37"/>
      <c r="I6" s="37"/>
    </row>
    <row r="7" spans="1:9" ht="15" customHeight="1">
      <c r="A7" s="83" t="s">
        <v>13</v>
      </c>
      <c r="B7" s="26">
        <v>983.5</v>
      </c>
      <c r="C7" s="84" t="s">
        <v>14</v>
      </c>
      <c r="D7" s="26">
        <v>0</v>
      </c>
      <c r="E7" s="84" t="s">
        <v>15</v>
      </c>
      <c r="F7" s="26">
        <v>352.93</v>
      </c>
      <c r="G7" s="85"/>
      <c r="H7" s="37"/>
      <c r="I7" s="37"/>
    </row>
    <row r="8" spans="1:9" ht="15" customHeight="1">
      <c r="A8" s="83" t="s">
        <v>16</v>
      </c>
      <c r="B8" s="26">
        <v>473.89</v>
      </c>
      <c r="C8" s="84" t="s">
        <v>17</v>
      </c>
      <c r="D8" s="26">
        <v>0</v>
      </c>
      <c r="E8" s="84" t="s">
        <v>18</v>
      </c>
      <c r="F8" s="26">
        <v>73.83</v>
      </c>
      <c r="G8" s="85"/>
      <c r="H8" s="37"/>
      <c r="I8" s="37"/>
    </row>
    <row r="9" spans="1:9" ht="15" customHeight="1">
      <c r="A9" s="83" t="s">
        <v>19</v>
      </c>
      <c r="B9" s="26">
        <v>0</v>
      </c>
      <c r="C9" s="84" t="s">
        <v>20</v>
      </c>
      <c r="D9" s="26">
        <v>0</v>
      </c>
      <c r="E9" s="84" t="s">
        <v>21</v>
      </c>
      <c r="F9" s="26">
        <v>403.04</v>
      </c>
      <c r="G9" s="85"/>
      <c r="H9" s="37"/>
      <c r="I9" s="37"/>
    </row>
    <row r="10" spans="1:9" ht="15" customHeight="1">
      <c r="A10" s="83" t="s">
        <v>22</v>
      </c>
      <c r="B10" s="26">
        <v>0</v>
      </c>
      <c r="C10" s="84" t="s">
        <v>23</v>
      </c>
      <c r="D10" s="26">
        <v>1406.21</v>
      </c>
      <c r="E10" s="84" t="s">
        <v>24</v>
      </c>
      <c r="F10" s="26">
        <v>627.59</v>
      </c>
      <c r="G10" s="85"/>
      <c r="H10" s="37"/>
      <c r="I10" s="37"/>
    </row>
    <row r="11" spans="1:9" ht="15" customHeight="1">
      <c r="A11" s="83" t="s">
        <v>25</v>
      </c>
      <c r="B11" s="26">
        <v>0</v>
      </c>
      <c r="C11" s="84" t="s">
        <v>26</v>
      </c>
      <c r="D11" s="26">
        <v>0</v>
      </c>
      <c r="E11" s="84" t="s">
        <v>15</v>
      </c>
      <c r="F11" s="26">
        <v>130.7</v>
      </c>
      <c r="G11" s="85"/>
      <c r="H11" s="37"/>
      <c r="I11" s="37"/>
    </row>
    <row r="12" spans="1:9" ht="15" customHeight="1">
      <c r="A12" s="83" t="s">
        <v>27</v>
      </c>
      <c r="B12" s="26">
        <v>0</v>
      </c>
      <c r="C12" s="84" t="s">
        <v>28</v>
      </c>
      <c r="D12" s="26">
        <v>0</v>
      </c>
      <c r="E12" s="84" t="s">
        <v>18</v>
      </c>
      <c r="F12" s="26">
        <v>438.42</v>
      </c>
      <c r="G12" s="85"/>
      <c r="H12" s="37"/>
      <c r="I12" s="37"/>
    </row>
    <row r="13" spans="1:9" ht="15.75" customHeight="1">
      <c r="A13" s="83" t="s">
        <v>29</v>
      </c>
      <c r="B13" s="26">
        <v>473.89</v>
      </c>
      <c r="C13" s="84" t="s">
        <v>30</v>
      </c>
      <c r="D13" s="26">
        <v>0</v>
      </c>
      <c r="E13" s="84" t="s">
        <v>21</v>
      </c>
      <c r="F13" s="26">
        <v>0</v>
      </c>
      <c r="G13" s="85"/>
      <c r="H13" s="37"/>
      <c r="I13" s="37"/>
    </row>
    <row r="14" spans="1:9" ht="15" customHeight="1">
      <c r="A14" s="83" t="s">
        <v>31</v>
      </c>
      <c r="B14" s="26">
        <v>0</v>
      </c>
      <c r="C14" s="84" t="s">
        <v>32</v>
      </c>
      <c r="D14" s="26">
        <v>0</v>
      </c>
      <c r="E14" s="84" t="s">
        <v>33</v>
      </c>
      <c r="F14" s="26">
        <v>0</v>
      </c>
      <c r="G14" s="85"/>
      <c r="H14" s="37"/>
      <c r="I14" s="37"/>
    </row>
    <row r="15" spans="1:9" ht="15" customHeight="1">
      <c r="A15" s="83" t="s">
        <v>34</v>
      </c>
      <c r="B15" s="26">
        <v>0</v>
      </c>
      <c r="C15" s="84" t="s">
        <v>35</v>
      </c>
      <c r="D15" s="26">
        <v>0</v>
      </c>
      <c r="E15" s="84" t="s">
        <v>36</v>
      </c>
      <c r="F15" s="26">
        <v>0</v>
      </c>
      <c r="G15" s="85"/>
      <c r="H15" s="37"/>
      <c r="I15" s="37"/>
    </row>
    <row r="16" spans="1:9" ht="15" customHeight="1">
      <c r="A16" s="83" t="s">
        <v>37</v>
      </c>
      <c r="B16" s="26">
        <v>0</v>
      </c>
      <c r="C16" s="84" t="s">
        <v>38</v>
      </c>
      <c r="D16" s="26">
        <v>0</v>
      </c>
      <c r="E16" s="84" t="s">
        <v>39</v>
      </c>
      <c r="F16" s="26">
        <v>0</v>
      </c>
      <c r="G16" s="85"/>
      <c r="H16" s="37"/>
      <c r="I16" s="37"/>
    </row>
    <row r="17" spans="1:9" ht="15" customHeight="1">
      <c r="A17" s="83" t="s">
        <v>40</v>
      </c>
      <c r="B17" s="26">
        <v>0</v>
      </c>
      <c r="C17" s="84" t="s">
        <v>41</v>
      </c>
      <c r="D17" s="26">
        <v>0</v>
      </c>
      <c r="E17" s="84" t="s">
        <v>42</v>
      </c>
      <c r="F17" s="26">
        <v>0</v>
      </c>
      <c r="G17" s="85"/>
      <c r="H17" s="37"/>
      <c r="I17" s="37"/>
    </row>
    <row r="18" spans="1:9" ht="15" customHeight="1">
      <c r="A18" s="83" t="s">
        <v>43</v>
      </c>
      <c r="B18" s="26">
        <v>0</v>
      </c>
      <c r="C18" s="84" t="s">
        <v>44</v>
      </c>
      <c r="D18" s="26">
        <v>0</v>
      </c>
      <c r="E18" s="84" t="s">
        <v>45</v>
      </c>
      <c r="F18" s="26">
        <v>48.47</v>
      </c>
      <c r="G18" s="85"/>
      <c r="H18" s="37"/>
      <c r="I18" s="37"/>
    </row>
    <row r="19" spans="1:9" ht="15" customHeight="1">
      <c r="A19" s="83" t="s">
        <v>46</v>
      </c>
      <c r="B19" s="26">
        <v>0</v>
      </c>
      <c r="C19" s="84" t="s">
        <v>47</v>
      </c>
      <c r="D19" s="26">
        <v>0</v>
      </c>
      <c r="E19" s="84" t="s">
        <v>48</v>
      </c>
      <c r="F19" s="26">
        <v>0</v>
      </c>
      <c r="G19" s="85"/>
      <c r="H19" s="37"/>
      <c r="I19" s="37"/>
    </row>
    <row r="20" spans="1:9" ht="15" customHeight="1">
      <c r="A20" s="83" t="s">
        <v>49</v>
      </c>
      <c r="B20" s="26">
        <v>0</v>
      </c>
      <c r="C20" s="84" t="s">
        <v>50</v>
      </c>
      <c r="D20" s="26">
        <v>0</v>
      </c>
      <c r="E20" s="84" t="s">
        <v>51</v>
      </c>
      <c r="F20" s="26">
        <v>10</v>
      </c>
      <c r="G20" s="85"/>
      <c r="H20" s="37"/>
      <c r="I20" s="37"/>
    </row>
    <row r="21" spans="1:9" ht="15" customHeight="1">
      <c r="A21" s="83" t="s">
        <v>52</v>
      </c>
      <c r="B21" s="26">
        <v>0</v>
      </c>
      <c r="C21" s="84" t="s">
        <v>53</v>
      </c>
      <c r="D21" s="26">
        <v>0</v>
      </c>
      <c r="E21" s="86" t="s">
        <v>54</v>
      </c>
      <c r="F21" s="26">
        <v>0</v>
      </c>
      <c r="G21" s="85"/>
      <c r="H21" s="37"/>
      <c r="I21" s="37"/>
    </row>
    <row r="22" spans="1:9" ht="15" customHeight="1">
      <c r="A22" s="83" t="s">
        <v>55</v>
      </c>
      <c r="B22" s="26">
        <v>0</v>
      </c>
      <c r="C22" s="84" t="s">
        <v>56</v>
      </c>
      <c r="D22" s="26">
        <v>0</v>
      </c>
      <c r="E22" s="84" t="s">
        <v>57</v>
      </c>
      <c r="F22" s="26">
        <v>0</v>
      </c>
      <c r="G22" s="85"/>
      <c r="H22" s="37"/>
      <c r="I22" s="37"/>
    </row>
    <row r="23" spans="1:9" ht="15" customHeight="1">
      <c r="A23" s="83" t="s">
        <v>58</v>
      </c>
      <c r="B23" s="26">
        <v>0</v>
      </c>
      <c r="C23" s="84" t="s">
        <v>59</v>
      </c>
      <c r="D23" s="26">
        <v>0</v>
      </c>
      <c r="E23" s="84" t="s">
        <v>60</v>
      </c>
      <c r="F23" s="26">
        <v>0</v>
      </c>
      <c r="G23" s="85"/>
      <c r="H23" s="37"/>
      <c r="I23" s="37"/>
    </row>
    <row r="24" spans="1:9" ht="15" customHeight="1">
      <c r="A24" s="83"/>
      <c r="B24" s="87"/>
      <c r="C24" s="84" t="s">
        <v>61</v>
      </c>
      <c r="D24" s="26">
        <v>0</v>
      </c>
      <c r="E24" s="84"/>
      <c r="F24" s="26"/>
      <c r="G24" s="85"/>
      <c r="H24" s="37"/>
      <c r="I24" s="37"/>
    </row>
    <row r="25" spans="1:9" ht="15" customHeight="1">
      <c r="A25" s="83"/>
      <c r="B25" s="88"/>
      <c r="C25" s="84" t="s">
        <v>62</v>
      </c>
      <c r="D25" s="26">
        <v>51.18</v>
      </c>
      <c r="E25" s="84"/>
      <c r="F25" s="89"/>
      <c r="G25" s="85"/>
      <c r="H25" s="37"/>
      <c r="I25" s="37"/>
    </row>
    <row r="26" spans="1:9" ht="15" customHeight="1">
      <c r="A26" s="83"/>
      <c r="B26" s="88"/>
      <c r="C26" s="84" t="s">
        <v>63</v>
      </c>
      <c r="D26" s="26">
        <v>0</v>
      </c>
      <c r="E26" s="84"/>
      <c r="F26" s="89"/>
      <c r="G26" s="85"/>
      <c r="H26" s="37"/>
      <c r="I26" s="37"/>
    </row>
    <row r="27" spans="1:9" ht="15" customHeight="1">
      <c r="A27" s="90"/>
      <c r="B27" s="91"/>
      <c r="C27" s="84" t="s">
        <v>64</v>
      </c>
      <c r="D27" s="26">
        <v>0</v>
      </c>
      <c r="E27" s="84"/>
      <c r="F27" s="89"/>
      <c r="G27" s="85"/>
      <c r="H27" s="37"/>
      <c r="I27" s="37"/>
    </row>
    <row r="28" spans="1:9" ht="15" customHeight="1">
      <c r="A28" s="90"/>
      <c r="B28" s="91"/>
      <c r="C28" s="84" t="s">
        <v>65</v>
      </c>
      <c r="D28" s="26">
        <v>0</v>
      </c>
      <c r="E28" s="84"/>
      <c r="F28" s="89"/>
      <c r="G28" s="85"/>
      <c r="H28" s="37"/>
      <c r="I28" s="37"/>
    </row>
    <row r="29" spans="1:9" ht="15" customHeight="1">
      <c r="A29" s="90"/>
      <c r="B29" s="91"/>
      <c r="C29" s="84" t="s">
        <v>66</v>
      </c>
      <c r="D29" s="26">
        <v>0</v>
      </c>
      <c r="E29" s="84"/>
      <c r="F29" s="89"/>
      <c r="G29" s="85"/>
      <c r="H29" s="37"/>
      <c r="I29" s="37"/>
    </row>
    <row r="30" spans="1:9" ht="15" customHeight="1">
      <c r="A30" s="90"/>
      <c r="B30" s="91"/>
      <c r="C30" s="86" t="s">
        <v>67</v>
      </c>
      <c r="D30" s="26">
        <v>0</v>
      </c>
      <c r="E30" s="84"/>
      <c r="F30" s="89"/>
      <c r="G30" s="85"/>
      <c r="H30" s="37"/>
      <c r="I30" s="37"/>
    </row>
    <row r="31" spans="1:9" ht="15" customHeight="1">
      <c r="A31" s="90"/>
      <c r="B31" s="91"/>
      <c r="C31" s="86"/>
      <c r="D31" s="87">
        <v>0</v>
      </c>
      <c r="E31" s="84"/>
      <c r="F31" s="89"/>
      <c r="G31" s="85"/>
      <c r="H31" s="37"/>
      <c r="I31" s="37"/>
    </row>
    <row r="32" spans="1:9" ht="15" customHeight="1">
      <c r="A32" s="90"/>
      <c r="B32" s="91"/>
      <c r="C32" s="86"/>
      <c r="D32" s="87">
        <v>0</v>
      </c>
      <c r="E32" s="84"/>
      <c r="F32" s="89"/>
      <c r="G32" s="85"/>
      <c r="H32" s="37"/>
      <c r="I32" s="37"/>
    </row>
    <row r="33" spans="1:9" ht="15" customHeight="1">
      <c r="A33" s="24" t="s">
        <v>68</v>
      </c>
      <c r="B33" s="87">
        <f>B6+B14+B15+B18+B19+B20+B21+B22+B23</f>
        <v>1457.39</v>
      </c>
      <c r="C33" s="71" t="s">
        <v>69</v>
      </c>
      <c r="D33" s="87">
        <f>D6+D7+D8+D9+D10+D11+D12+D13+D14+D15+D16+D17+D18+D19+D20+D21+D22+D23+D24+D25+D26+D27+D28+D29+D30</f>
        <v>1457.39</v>
      </c>
      <c r="E33" s="71" t="s">
        <v>69</v>
      </c>
      <c r="F33" s="87">
        <f>F6+F10+F21+F22+F23</f>
        <v>1457.3899999999999</v>
      </c>
      <c r="G33" s="85"/>
      <c r="H33" s="37"/>
      <c r="I33" s="37"/>
    </row>
    <row r="34" spans="1:9" ht="15" customHeight="1">
      <c r="A34" s="83" t="s">
        <v>70</v>
      </c>
      <c r="B34" s="26">
        <v>0</v>
      </c>
      <c r="C34" s="84" t="s">
        <v>71</v>
      </c>
      <c r="D34" s="87"/>
      <c r="E34" s="84" t="s">
        <v>72</v>
      </c>
      <c r="F34" s="88"/>
      <c r="G34" s="85"/>
      <c r="H34" s="37"/>
      <c r="I34" s="37"/>
    </row>
    <row r="35" spans="1:9" ht="15" customHeight="1">
      <c r="A35" s="83" t="s">
        <v>73</v>
      </c>
      <c r="B35" s="26">
        <v>0</v>
      </c>
      <c r="C35" s="84"/>
      <c r="D35" s="88"/>
      <c r="E35" s="80"/>
      <c r="F35" s="88"/>
      <c r="G35" s="85"/>
      <c r="H35" s="37"/>
      <c r="I35" s="37"/>
    </row>
    <row r="36" spans="1:9" ht="15" customHeight="1">
      <c r="A36" s="83" t="s">
        <v>74</v>
      </c>
      <c r="B36" s="87">
        <f>B37+B38+B39</f>
        <v>0</v>
      </c>
      <c r="C36" s="84"/>
      <c r="D36" s="87"/>
      <c r="E36" s="84"/>
      <c r="F36" s="87"/>
      <c r="G36" s="85"/>
      <c r="H36" s="37"/>
      <c r="I36" s="37"/>
    </row>
    <row r="37" spans="1:9" ht="15" customHeight="1">
      <c r="A37" s="83" t="s">
        <v>75</v>
      </c>
      <c r="B37" s="26">
        <v>0</v>
      </c>
      <c r="C37" s="92"/>
      <c r="D37" s="91"/>
      <c r="E37" s="90"/>
      <c r="F37" s="91"/>
      <c r="G37" s="85"/>
      <c r="H37" s="37"/>
      <c r="I37" s="37"/>
    </row>
    <row r="38" spans="1:9" ht="15" customHeight="1">
      <c r="A38" s="83" t="s">
        <v>76</v>
      </c>
      <c r="B38" s="26">
        <v>0</v>
      </c>
      <c r="C38" s="92"/>
      <c r="D38" s="91"/>
      <c r="E38" s="90"/>
      <c r="F38" s="91"/>
      <c r="G38" s="85"/>
      <c r="H38" s="37"/>
      <c r="I38" s="37"/>
    </row>
    <row r="39" spans="1:9" ht="15" customHeight="1">
      <c r="A39" s="83" t="s">
        <v>77</v>
      </c>
      <c r="B39" s="26">
        <v>0</v>
      </c>
      <c r="C39" s="92"/>
      <c r="D39" s="91"/>
      <c r="E39" s="90"/>
      <c r="F39" s="91"/>
      <c r="G39" s="85"/>
      <c r="H39" s="37"/>
      <c r="I39" s="37"/>
    </row>
    <row r="40" spans="1:9" ht="15" customHeight="1">
      <c r="A40" s="83" t="s">
        <v>78</v>
      </c>
      <c r="B40" s="26">
        <v>0</v>
      </c>
      <c r="C40" s="92"/>
      <c r="D40" s="91"/>
      <c r="E40" s="90"/>
      <c r="F40" s="91"/>
      <c r="G40" s="85"/>
      <c r="H40" s="37"/>
      <c r="I40" s="37"/>
    </row>
    <row r="41" spans="1:9" ht="15" customHeight="1">
      <c r="A41" s="84"/>
      <c r="B41" s="87"/>
      <c r="C41" s="92"/>
      <c r="D41" s="91"/>
      <c r="E41" s="90"/>
      <c r="F41" s="91"/>
      <c r="G41" s="85"/>
      <c r="H41" s="37"/>
      <c r="I41" s="37"/>
    </row>
    <row r="42" spans="1:9" ht="15" customHeight="1">
      <c r="A42" s="71" t="s">
        <v>79</v>
      </c>
      <c r="B42" s="87">
        <f>B33+B34</f>
        <v>1457.39</v>
      </c>
      <c r="C42" s="84" t="s">
        <v>80</v>
      </c>
      <c r="D42" s="87">
        <f>D33</f>
        <v>1457.39</v>
      </c>
      <c r="E42" s="84" t="s">
        <v>80</v>
      </c>
      <c r="F42" s="87">
        <f>F33</f>
        <v>1457.3899999999999</v>
      </c>
      <c r="G42" s="85"/>
      <c r="H42" s="37"/>
      <c r="I42" s="37"/>
    </row>
    <row r="43" spans="7:9" ht="15" customHeight="1">
      <c r="G43" s="85"/>
      <c r="H43" s="37"/>
      <c r="I43" s="37"/>
    </row>
    <row r="44" spans="7:9" ht="15" customHeight="1">
      <c r="G44" s="85"/>
      <c r="H44" s="37"/>
      <c r="I44" s="37"/>
    </row>
    <row r="45" spans="7:9" ht="15" customHeight="1">
      <c r="G45" s="85"/>
      <c r="H45" s="37"/>
      <c r="I45" s="37"/>
    </row>
    <row r="46" spans="7:9" ht="15" customHeight="1">
      <c r="G46" s="85"/>
      <c r="H46" s="37"/>
      <c r="I46" s="37"/>
    </row>
    <row r="47" spans="7:9" ht="15" customHeight="1">
      <c r="G47" s="85"/>
      <c r="H47" s="37"/>
      <c r="I47" s="37"/>
    </row>
    <row r="48" spans="7:9" ht="15" customHeight="1">
      <c r="G48" s="85"/>
      <c r="H48" s="37"/>
      <c r="I48" s="37"/>
    </row>
    <row r="49" spans="7:9" ht="15" customHeight="1">
      <c r="G49" s="85"/>
      <c r="H49" s="37"/>
      <c r="I49" s="37"/>
    </row>
    <row r="50" spans="7:9" ht="15" customHeight="1">
      <c r="G50" s="85"/>
      <c r="H50" s="37"/>
      <c r="I50" s="37"/>
    </row>
    <row r="51" spans="7:9" ht="15" customHeight="1">
      <c r="G51" s="85"/>
      <c r="H51" s="37"/>
      <c r="I51" s="37"/>
    </row>
    <row r="52" spans="7:9" ht="15" customHeight="1">
      <c r="G52" s="85"/>
      <c r="H52" s="37"/>
      <c r="I52" s="37"/>
    </row>
    <row r="53" spans="7:9" ht="15" customHeight="1">
      <c r="G53" s="85"/>
      <c r="H53" s="37"/>
      <c r="I53" s="37"/>
    </row>
    <row r="54" spans="7:9" ht="15" customHeight="1">
      <c r="G54" s="85"/>
      <c r="H54" s="37"/>
      <c r="I54" s="37"/>
    </row>
    <row r="55" spans="7:9" ht="15" customHeight="1">
      <c r="G55" s="85"/>
      <c r="H55" s="37"/>
      <c r="I55" s="37"/>
    </row>
    <row r="56" spans="7:9" ht="15" customHeight="1">
      <c r="G56" s="85"/>
      <c r="H56" s="37"/>
      <c r="I56" s="37"/>
    </row>
    <row r="57" spans="7:9" ht="15" customHeight="1">
      <c r="G57" s="85"/>
      <c r="H57" s="37"/>
      <c r="I57" s="37"/>
    </row>
    <row r="58" spans="7:9" ht="15" customHeight="1">
      <c r="G58" s="85"/>
      <c r="H58" s="37"/>
      <c r="I58" s="37"/>
    </row>
    <row r="59" spans="7:9" ht="15" customHeight="1">
      <c r="G59" s="85"/>
      <c r="H59" s="37"/>
      <c r="I59" s="37"/>
    </row>
    <row r="60" spans="7:9" ht="15" customHeight="1">
      <c r="G60" s="85"/>
      <c r="H60" s="37"/>
      <c r="I60" s="37"/>
    </row>
    <row r="61" ht="15" customHeight="1">
      <c r="G61" s="81"/>
    </row>
    <row r="62" spans="7:9" ht="15" customHeight="1">
      <c r="G62" s="85"/>
      <c r="H62" s="37"/>
      <c r="I62" s="37"/>
    </row>
  </sheetData>
  <sheetProtection/>
  <mergeCells count="2">
    <mergeCell ref="A2:F2"/>
    <mergeCell ref="C4:F4"/>
  </mergeCells>
  <printOptions horizontalCentered="1"/>
  <pageMargins left="0" right="0" top="0.9840277777777777" bottom="0.9840277777777777" header="0.5118055555555555" footer="0.5118055555555555"/>
  <pageSetup fitToHeight="100" fitToWidth="1" orientation="portrait" paperSize="8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O22"/>
  <sheetViews>
    <sheetView showGridLines="0" showZeros="0" workbookViewId="0" topLeftCell="A1">
      <selection activeCell="Q23" sqref="Q23"/>
    </sheetView>
  </sheetViews>
  <sheetFormatPr defaultColWidth="9.16015625" defaultRowHeight="11.25"/>
  <cols>
    <col min="1" max="3" width="5.83203125" style="0" customWidth="1"/>
    <col min="4" max="4" width="8.16015625" style="0" customWidth="1"/>
    <col min="5" max="5" width="13.16015625" style="0" customWidth="1"/>
    <col min="6" max="6" width="11.16015625" style="0" customWidth="1"/>
    <col min="7" max="7" width="12" style="0" customWidth="1"/>
    <col min="8" max="8" width="10.83203125" style="0" customWidth="1"/>
    <col min="9" max="9" width="10.5" style="0" customWidth="1"/>
    <col min="10" max="10" width="4.16015625" style="0" customWidth="1"/>
    <col min="11" max="11" width="5.33203125" style="0" customWidth="1"/>
    <col min="12" max="12" width="4.66015625" style="0" customWidth="1"/>
    <col min="13" max="13" width="5.16015625" style="0" customWidth="1"/>
    <col min="14" max="14" width="9.5" style="0" customWidth="1"/>
    <col min="15" max="15" width="4.33203125" style="0" customWidth="1"/>
    <col min="16" max="16" width="4.5" style="0" customWidth="1"/>
    <col min="17" max="17" width="4.83203125" style="0" customWidth="1"/>
    <col min="18" max="18" width="5.33203125" style="0" customWidth="1"/>
    <col min="19" max="19" width="4.5" style="0" customWidth="1"/>
    <col min="20" max="20" width="5.33203125" style="0" customWidth="1"/>
    <col min="21" max="21" width="5.5" style="0" customWidth="1"/>
    <col min="22" max="22" width="5.16015625" style="0" customWidth="1"/>
    <col min="23" max="23" width="4.5" style="0" customWidth="1"/>
    <col min="24" max="24" width="5.16015625" style="0" customWidth="1"/>
    <col min="25" max="25" width="6" style="0" customWidth="1"/>
    <col min="26" max="26" width="5.5" style="0" customWidth="1"/>
    <col min="27" max="27" width="4.83203125" style="0" customWidth="1"/>
    <col min="28" max="28" width="7.33203125" style="0" customWidth="1"/>
    <col min="29" max="29" width="5.66015625" style="0" customWidth="1"/>
    <col min="30" max="30" width="7" style="0" customWidth="1"/>
    <col min="31" max="47" width="7.66015625" style="0" customWidth="1"/>
    <col min="48" max="48" width="7" style="0" customWidth="1"/>
  </cols>
  <sheetData>
    <row r="1" spans="1:249" ht="15" customHeight="1">
      <c r="A1" s="63"/>
      <c r="B1" s="63"/>
      <c r="C1" s="63"/>
      <c r="D1" s="64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X1" s="69"/>
      <c r="Y1" s="69"/>
      <c r="Z1" s="69"/>
      <c r="AA1" s="69"/>
      <c r="AB1" s="69"/>
      <c r="AC1" s="69"/>
      <c r="AD1" s="66" t="s">
        <v>81</v>
      </c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</row>
    <row r="2" spans="1:249" ht="30" customHeight="1">
      <c r="A2" s="67" t="s">
        <v>82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74"/>
      <c r="Y2" s="74"/>
      <c r="Z2" s="74"/>
      <c r="AA2" s="74"/>
      <c r="AB2" s="74"/>
      <c r="AC2" s="74"/>
      <c r="AD2" s="74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</row>
    <row r="3" spans="1:249" ht="15" customHeight="1">
      <c r="A3" s="69"/>
      <c r="B3" s="69"/>
      <c r="C3" s="69"/>
      <c r="D3" s="37"/>
      <c r="E3" s="65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66"/>
      <c r="R3" s="66"/>
      <c r="S3" s="66"/>
      <c r="T3" s="66"/>
      <c r="U3" s="66"/>
      <c r="V3" s="66"/>
      <c r="X3" s="69"/>
      <c r="Y3" s="69"/>
      <c r="Z3" s="69"/>
      <c r="AA3" s="69"/>
      <c r="AB3" s="69"/>
      <c r="AC3" s="69"/>
      <c r="AD3" s="66" t="s">
        <v>3</v>
      </c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</row>
    <row r="4" spans="1:249" ht="15" customHeight="1">
      <c r="A4" s="9" t="s">
        <v>83</v>
      </c>
      <c r="B4" s="9"/>
      <c r="C4" s="9"/>
      <c r="D4" s="98" t="s">
        <v>84</v>
      </c>
      <c r="E4" s="98" t="s">
        <v>85</v>
      </c>
      <c r="F4" s="9" t="s">
        <v>86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0" customHeight="1">
      <c r="A5" s="97" t="s">
        <v>87</v>
      </c>
      <c r="B5" s="97" t="s">
        <v>88</v>
      </c>
      <c r="C5" s="97" t="s">
        <v>89</v>
      </c>
      <c r="D5" s="98"/>
      <c r="E5" s="98"/>
      <c r="F5" s="97" t="s">
        <v>90</v>
      </c>
      <c r="G5" s="97" t="s">
        <v>91</v>
      </c>
      <c r="H5" s="97"/>
      <c r="I5" s="97"/>
      <c r="J5" s="97"/>
      <c r="K5" s="97"/>
      <c r="L5" s="97"/>
      <c r="M5" s="97"/>
      <c r="N5" s="97"/>
      <c r="O5" s="99" t="s">
        <v>92</v>
      </c>
      <c r="P5" s="98" t="s">
        <v>93</v>
      </c>
      <c r="Q5" s="98"/>
      <c r="R5" s="98"/>
      <c r="S5" s="98" t="s">
        <v>94</v>
      </c>
      <c r="T5" s="98" t="s">
        <v>95</v>
      </c>
      <c r="U5" s="98" t="s">
        <v>96</v>
      </c>
      <c r="V5" s="98" t="s">
        <v>97</v>
      </c>
      <c r="W5" s="98" t="s">
        <v>98</v>
      </c>
      <c r="X5" s="98" t="s">
        <v>99</v>
      </c>
      <c r="Y5" s="9" t="s">
        <v>100</v>
      </c>
      <c r="Z5" s="9"/>
      <c r="AA5" s="9"/>
      <c r="AB5" s="9"/>
      <c r="AC5" s="9"/>
      <c r="AD5" s="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15" customHeight="1">
      <c r="A6" s="97"/>
      <c r="B6" s="97"/>
      <c r="C6" s="97"/>
      <c r="D6" s="98"/>
      <c r="E6" s="98"/>
      <c r="F6" s="97"/>
      <c r="G6" s="98" t="s">
        <v>101</v>
      </c>
      <c r="H6" s="98" t="s">
        <v>102</v>
      </c>
      <c r="I6" s="97" t="s">
        <v>103</v>
      </c>
      <c r="J6" s="97"/>
      <c r="K6" s="97"/>
      <c r="L6" s="97"/>
      <c r="M6" s="97"/>
      <c r="N6" s="97"/>
      <c r="O6" s="99"/>
      <c r="P6" s="98" t="s">
        <v>104</v>
      </c>
      <c r="Q6" s="98" t="s">
        <v>105</v>
      </c>
      <c r="R6" s="98" t="s">
        <v>106</v>
      </c>
      <c r="S6" s="98"/>
      <c r="T6" s="98"/>
      <c r="U6" s="98"/>
      <c r="V6" s="98"/>
      <c r="W6" s="98"/>
      <c r="X6" s="98"/>
      <c r="Y6" s="98" t="s">
        <v>104</v>
      </c>
      <c r="Z6" s="98" t="s">
        <v>107</v>
      </c>
      <c r="AA6" s="9" t="s">
        <v>108</v>
      </c>
      <c r="AB6" s="9"/>
      <c r="AC6" s="9"/>
      <c r="AD6" s="98" t="s">
        <v>109</v>
      </c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91.5" customHeight="1">
      <c r="A7" s="97"/>
      <c r="B7" s="97"/>
      <c r="C7" s="97"/>
      <c r="D7" s="98"/>
      <c r="E7" s="98"/>
      <c r="F7" s="97"/>
      <c r="G7" s="98"/>
      <c r="H7" s="98"/>
      <c r="I7" s="24" t="s">
        <v>104</v>
      </c>
      <c r="J7" s="73" t="s">
        <v>110</v>
      </c>
      <c r="K7" s="24" t="s">
        <v>111</v>
      </c>
      <c r="L7" s="24" t="s">
        <v>112</v>
      </c>
      <c r="M7" s="24" t="s">
        <v>113</v>
      </c>
      <c r="N7" s="24" t="s">
        <v>114</v>
      </c>
      <c r="O7" s="99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24" t="s">
        <v>115</v>
      </c>
      <c r="AB7" s="24" t="s">
        <v>116</v>
      </c>
      <c r="AC7" s="24" t="s">
        <v>117</v>
      </c>
      <c r="AD7" s="98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19.5" customHeight="1">
      <c r="A8" s="71" t="s">
        <v>118</v>
      </c>
      <c r="B8" s="71" t="s">
        <v>118</v>
      </c>
      <c r="C8" s="71" t="s">
        <v>118</v>
      </c>
      <c r="D8" s="72" t="s">
        <v>118</v>
      </c>
      <c r="E8" s="72" t="s">
        <v>118</v>
      </c>
      <c r="F8" s="25">
        <v>1</v>
      </c>
      <c r="G8" s="25">
        <v>2</v>
      </c>
      <c r="H8" s="25">
        <v>3</v>
      </c>
      <c r="I8" s="25">
        <v>4</v>
      </c>
      <c r="J8" s="25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5">
        <v>11</v>
      </c>
      <c r="Q8" s="25">
        <v>12</v>
      </c>
      <c r="R8" s="25">
        <v>13</v>
      </c>
      <c r="S8" s="25">
        <v>14</v>
      </c>
      <c r="T8" s="25">
        <v>15</v>
      </c>
      <c r="U8" s="25">
        <v>16</v>
      </c>
      <c r="V8" s="25">
        <v>17</v>
      </c>
      <c r="W8" s="25">
        <v>18</v>
      </c>
      <c r="X8" s="25">
        <v>19</v>
      </c>
      <c r="Y8" s="25">
        <v>20</v>
      </c>
      <c r="Z8" s="25">
        <v>21</v>
      </c>
      <c r="AA8" s="25">
        <v>22</v>
      </c>
      <c r="AB8" s="25">
        <v>23</v>
      </c>
      <c r="AC8" s="25">
        <v>24</v>
      </c>
      <c r="AD8" s="25">
        <v>25</v>
      </c>
      <c r="AE8" s="75"/>
      <c r="AF8" s="75"/>
      <c r="AG8" s="75"/>
      <c r="AH8" s="75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19.5" customHeight="1">
      <c r="A9" s="58"/>
      <c r="B9" s="58"/>
      <c r="C9" s="58"/>
      <c r="D9" s="58"/>
      <c r="E9" s="59" t="s">
        <v>101</v>
      </c>
      <c r="F9" s="36">
        <v>1457.39</v>
      </c>
      <c r="G9" s="36">
        <v>1457.39</v>
      </c>
      <c r="H9" s="36">
        <v>983.5</v>
      </c>
      <c r="I9" s="36">
        <v>473.89</v>
      </c>
      <c r="J9" s="36">
        <v>0</v>
      </c>
      <c r="K9" s="36">
        <v>0</v>
      </c>
      <c r="L9" s="36">
        <v>0</v>
      </c>
      <c r="M9" s="36">
        <v>0</v>
      </c>
      <c r="N9" s="36">
        <v>473.89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76"/>
      <c r="AF9" s="76"/>
      <c r="AG9" s="76"/>
      <c r="AH9" s="76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30" ht="19.5" customHeight="1">
      <c r="A10" s="58"/>
      <c r="B10" s="58"/>
      <c r="C10" s="58"/>
      <c r="D10" s="58" t="s">
        <v>119</v>
      </c>
      <c r="E10" s="59" t="s">
        <v>120</v>
      </c>
      <c r="F10" s="36">
        <v>1457.39</v>
      </c>
      <c r="G10" s="36">
        <v>1457.39</v>
      </c>
      <c r="H10" s="36">
        <v>983.5</v>
      </c>
      <c r="I10" s="36">
        <v>473.89</v>
      </c>
      <c r="J10" s="36">
        <v>0</v>
      </c>
      <c r="K10" s="36">
        <v>0</v>
      </c>
      <c r="L10" s="36">
        <v>0</v>
      </c>
      <c r="M10" s="36">
        <v>0</v>
      </c>
      <c r="N10" s="36">
        <v>473.89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19.5" customHeight="1">
      <c r="A11" s="58"/>
      <c r="B11" s="58"/>
      <c r="C11" s="58"/>
      <c r="D11" s="58" t="s">
        <v>198</v>
      </c>
      <c r="E11" s="59" t="s">
        <v>196</v>
      </c>
      <c r="F11" s="36">
        <v>1457.39</v>
      </c>
      <c r="G11" s="36">
        <v>1457.39</v>
      </c>
      <c r="H11" s="36">
        <v>983.5</v>
      </c>
      <c r="I11" s="36">
        <v>473.89</v>
      </c>
      <c r="J11" s="36">
        <v>0</v>
      </c>
      <c r="K11" s="36">
        <v>0</v>
      </c>
      <c r="L11" s="36">
        <v>0</v>
      </c>
      <c r="M11" s="36">
        <v>0</v>
      </c>
      <c r="N11" s="36">
        <v>473.89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19.5" customHeight="1">
      <c r="A12" s="58" t="s">
        <v>123</v>
      </c>
      <c r="B12" s="58" t="s">
        <v>124</v>
      </c>
      <c r="C12" s="58" t="s">
        <v>125</v>
      </c>
      <c r="D12" s="58" t="s">
        <v>126</v>
      </c>
      <c r="E12" s="59" t="s">
        <v>195</v>
      </c>
      <c r="F12" s="36">
        <v>1406.21</v>
      </c>
      <c r="G12" s="36">
        <v>1406.21</v>
      </c>
      <c r="H12" s="36">
        <v>932.32</v>
      </c>
      <c r="I12" s="36">
        <v>473.89</v>
      </c>
      <c r="J12" s="36">
        <v>0</v>
      </c>
      <c r="K12" s="36">
        <v>0</v>
      </c>
      <c r="L12" s="36">
        <v>0</v>
      </c>
      <c r="M12" s="36">
        <v>0</v>
      </c>
      <c r="N12" s="36">
        <v>473.89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>
      <c r="A13" s="58" t="s">
        <v>128</v>
      </c>
      <c r="B13" s="58" t="s">
        <v>125</v>
      </c>
      <c r="C13" s="58" t="s">
        <v>129</v>
      </c>
      <c r="D13" s="58" t="s">
        <v>126</v>
      </c>
      <c r="E13" s="59" t="s">
        <v>197</v>
      </c>
      <c r="F13" s="36">
        <v>51.18</v>
      </c>
      <c r="G13" s="36">
        <v>51.18</v>
      </c>
      <c r="H13" s="36">
        <v>51.18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3:29" ht="9.75" customHeight="1">
      <c r="C14" s="37"/>
      <c r="D14" s="37"/>
      <c r="E14" s="37"/>
      <c r="F14" s="37"/>
      <c r="H14" s="37"/>
      <c r="I14" s="37"/>
      <c r="J14" s="37"/>
      <c r="M14" s="37"/>
      <c r="N14" s="37"/>
      <c r="O14" s="37"/>
      <c r="R14" s="37"/>
      <c r="X14" s="37"/>
      <c r="Y14" s="37"/>
      <c r="Z14" s="37"/>
      <c r="AA14" s="37"/>
      <c r="AB14" s="37"/>
      <c r="AC14" s="37"/>
    </row>
    <row r="15" spans="5:29" ht="9.75" customHeight="1">
      <c r="E15" s="37"/>
      <c r="F15" s="37"/>
      <c r="G15" s="37"/>
      <c r="H15" s="37"/>
      <c r="M15" s="37"/>
      <c r="N15" s="37"/>
      <c r="O15" s="37"/>
      <c r="R15" s="37"/>
      <c r="X15" s="37"/>
      <c r="Y15" s="37"/>
      <c r="Z15" s="37"/>
      <c r="AA15" s="37"/>
      <c r="AB15" s="37"/>
      <c r="AC15" s="37"/>
    </row>
    <row r="16" spans="5:28" ht="9.75" customHeight="1">
      <c r="E16" s="37"/>
      <c r="F16" s="37"/>
      <c r="M16" s="37"/>
      <c r="N16" s="37"/>
      <c r="O16" s="37"/>
      <c r="R16" s="37"/>
      <c r="X16" s="37"/>
      <c r="Y16" s="37"/>
      <c r="Z16" s="37"/>
      <c r="AA16" s="37"/>
      <c r="AB16" s="37"/>
    </row>
    <row r="17" spans="5:28" ht="9.75" customHeight="1">
      <c r="E17" s="37"/>
      <c r="F17" s="37"/>
      <c r="M17" s="37"/>
      <c r="N17" s="37"/>
      <c r="O17" s="37"/>
      <c r="R17" s="37"/>
      <c r="Z17" s="37"/>
      <c r="AA17" s="37"/>
      <c r="AB17" s="37"/>
    </row>
    <row r="18" spans="5:28" ht="9.75" customHeight="1">
      <c r="E18" s="37"/>
      <c r="F18" s="37"/>
      <c r="M18" s="37"/>
      <c r="N18" s="37"/>
      <c r="Z18" s="37"/>
      <c r="AA18" s="37"/>
      <c r="AB18" s="37"/>
    </row>
    <row r="19" spans="5:27" ht="9.75" customHeight="1">
      <c r="E19" s="37"/>
      <c r="F19" s="37"/>
      <c r="M19" s="37"/>
      <c r="N19" s="37"/>
      <c r="Z19" s="37"/>
      <c r="AA19" s="37"/>
    </row>
    <row r="20" spans="6:27" ht="9.75" customHeight="1">
      <c r="F20" s="37"/>
      <c r="Z20" s="37"/>
      <c r="AA20" s="37"/>
    </row>
    <row r="21" ht="9.75" customHeight="1">
      <c r="Z21" s="37"/>
    </row>
    <row r="22" ht="9.75" customHeight="1">
      <c r="R22" s="37"/>
    </row>
  </sheetData>
  <sheetProtection/>
  <mergeCells count="24">
    <mergeCell ref="Z6:Z7"/>
    <mergeCell ref="AD6:AD7"/>
    <mergeCell ref="V5:V7"/>
    <mergeCell ref="W5:W7"/>
    <mergeCell ref="X5:X7"/>
    <mergeCell ref="Y6:Y7"/>
    <mergeCell ref="R6:R7"/>
    <mergeCell ref="S5:S7"/>
    <mergeCell ref="T5:T7"/>
    <mergeCell ref="U5:U7"/>
    <mergeCell ref="H6:H7"/>
    <mergeCell ref="O5:O7"/>
    <mergeCell ref="P6:P7"/>
    <mergeCell ref="Q6:Q7"/>
    <mergeCell ref="G5:N5"/>
    <mergeCell ref="P5:R5"/>
    <mergeCell ref="I6:N6"/>
    <mergeCell ref="A5:A7"/>
    <mergeCell ref="B5:B7"/>
    <mergeCell ref="C5:C7"/>
    <mergeCell ref="D4:D7"/>
    <mergeCell ref="E4:E7"/>
    <mergeCell ref="F5:F7"/>
    <mergeCell ref="G6:G7"/>
  </mergeCells>
  <printOptions horizontalCentered="1"/>
  <pageMargins left="0" right="0" top="0.9840277777777777" bottom="0.9840277777777777" header="0.5118055555555555" footer="0.5118055555555555"/>
  <pageSetup fitToHeight="100" fitToWidth="1" orientation="landscape" paperSize="8" scale="67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13"/>
  <sheetViews>
    <sheetView showGridLines="0" showZeros="0" workbookViewId="0" topLeftCell="F1">
      <selection activeCell="M13" sqref="M13"/>
    </sheetView>
  </sheetViews>
  <sheetFormatPr defaultColWidth="9.16015625" defaultRowHeight="11.25"/>
  <cols>
    <col min="1" max="3" width="6.33203125" style="0" customWidth="1"/>
    <col min="4" max="4" width="12.5" style="0" customWidth="1"/>
    <col min="5" max="5" width="23.5" style="0" customWidth="1"/>
    <col min="6" max="27" width="13.16015625" style="0" customWidth="1"/>
  </cols>
  <sheetData>
    <row r="1" spans="1:28" ht="15" customHeight="1">
      <c r="A1" s="2"/>
      <c r="B1" s="3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131</v>
      </c>
      <c r="AB1" s="3"/>
    </row>
    <row r="2" spans="1:28" ht="30" customHeight="1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27"/>
    </row>
    <row r="3" spans="1:28" ht="15" customHeight="1">
      <c r="A3" s="8"/>
      <c r="B3" s="3"/>
      <c r="C3" s="4"/>
      <c r="D3" s="4"/>
      <c r="E3" s="4"/>
      <c r="F3" s="4"/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" t="s">
        <v>3</v>
      </c>
      <c r="AB3" s="3"/>
    </row>
    <row r="4" spans="1:28" ht="15" customHeight="1">
      <c r="A4" s="9" t="s">
        <v>83</v>
      </c>
      <c r="B4" s="9"/>
      <c r="C4" s="9"/>
      <c r="D4" s="98" t="s">
        <v>84</v>
      </c>
      <c r="E4" s="98" t="s">
        <v>133</v>
      </c>
      <c r="F4" s="97" t="s">
        <v>90</v>
      </c>
      <c r="G4" s="55" t="s">
        <v>134</v>
      </c>
      <c r="H4" s="55"/>
      <c r="I4" s="55"/>
      <c r="J4" s="55"/>
      <c r="K4" s="60" t="s">
        <v>135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100" t="s">
        <v>136</v>
      </c>
      <c r="W4" s="100" t="s">
        <v>137</v>
      </c>
      <c r="X4" s="100" t="s">
        <v>138</v>
      </c>
      <c r="Y4" s="9" t="s">
        <v>139</v>
      </c>
      <c r="Z4" s="9"/>
      <c r="AA4" s="9"/>
      <c r="AB4" s="27"/>
    </row>
    <row r="5" spans="1:28" ht="60" customHeight="1">
      <c r="A5" s="11" t="s">
        <v>87</v>
      </c>
      <c r="B5" s="11" t="s">
        <v>88</v>
      </c>
      <c r="C5" s="11" t="s">
        <v>89</v>
      </c>
      <c r="D5" s="98"/>
      <c r="E5" s="98"/>
      <c r="F5" s="97"/>
      <c r="G5" s="56" t="s">
        <v>104</v>
      </c>
      <c r="H5" s="25" t="s">
        <v>140</v>
      </c>
      <c r="I5" s="25" t="s">
        <v>141</v>
      </c>
      <c r="J5" s="25" t="s">
        <v>142</v>
      </c>
      <c r="K5" s="56" t="s">
        <v>104</v>
      </c>
      <c r="L5" s="25" t="s">
        <v>140</v>
      </c>
      <c r="M5" s="25" t="s">
        <v>141</v>
      </c>
      <c r="N5" s="25" t="s">
        <v>142</v>
      </c>
      <c r="O5" s="17" t="s">
        <v>143</v>
      </c>
      <c r="P5" s="17" t="s">
        <v>144</v>
      </c>
      <c r="Q5" s="17" t="s">
        <v>145</v>
      </c>
      <c r="R5" s="17" t="s">
        <v>146</v>
      </c>
      <c r="S5" s="10" t="s">
        <v>147</v>
      </c>
      <c r="T5" s="10" t="s">
        <v>148</v>
      </c>
      <c r="U5" s="10" t="s">
        <v>149</v>
      </c>
      <c r="V5" s="100"/>
      <c r="W5" s="100"/>
      <c r="X5" s="100"/>
      <c r="Y5" s="10" t="s">
        <v>104</v>
      </c>
      <c r="Z5" s="10" t="s">
        <v>134</v>
      </c>
      <c r="AA5" s="10" t="s">
        <v>135</v>
      </c>
      <c r="AB5" s="27"/>
    </row>
    <row r="6" spans="1:28" ht="20.25" customHeight="1">
      <c r="A6" s="57" t="s">
        <v>118</v>
      </c>
      <c r="B6" s="57" t="s">
        <v>118</v>
      </c>
      <c r="C6" s="57" t="s">
        <v>118</v>
      </c>
      <c r="D6" s="56" t="s">
        <v>118</v>
      </c>
      <c r="E6" s="56" t="s">
        <v>118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  <c r="P6" s="56">
        <v>11</v>
      </c>
      <c r="Q6" s="56">
        <v>12</v>
      </c>
      <c r="R6" s="56">
        <v>13</v>
      </c>
      <c r="S6" s="56">
        <v>14</v>
      </c>
      <c r="T6" s="56">
        <v>15</v>
      </c>
      <c r="U6" s="56">
        <v>16</v>
      </c>
      <c r="V6" s="56">
        <v>17</v>
      </c>
      <c r="W6" s="56">
        <v>18</v>
      </c>
      <c r="X6" s="56">
        <v>19</v>
      </c>
      <c r="Y6" s="56">
        <v>20</v>
      </c>
      <c r="Z6" s="56">
        <v>21</v>
      </c>
      <c r="AA6" s="56">
        <v>22</v>
      </c>
      <c r="AB6" s="3"/>
    </row>
    <row r="7" spans="1:30" ht="20.25" customHeight="1">
      <c r="A7" s="58"/>
      <c r="B7" s="58"/>
      <c r="C7" s="58"/>
      <c r="D7" s="58"/>
      <c r="E7" s="59" t="s">
        <v>101</v>
      </c>
      <c r="F7" s="36">
        <v>1457.39</v>
      </c>
      <c r="G7" s="36">
        <v>829.8</v>
      </c>
      <c r="H7" s="36">
        <v>352.93</v>
      </c>
      <c r="I7" s="36">
        <v>73.83</v>
      </c>
      <c r="J7" s="36">
        <v>403.04</v>
      </c>
      <c r="K7" s="36">
        <v>627.59</v>
      </c>
      <c r="L7" s="36">
        <v>130.7</v>
      </c>
      <c r="M7" s="36">
        <v>438.42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48.47</v>
      </c>
      <c r="T7" s="36">
        <v>0</v>
      </c>
      <c r="U7" s="36">
        <v>10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61"/>
      <c r="AC7" s="62"/>
      <c r="AD7" s="62"/>
    </row>
    <row r="8" spans="1:27" ht="20.25" customHeight="1">
      <c r="A8" s="58"/>
      <c r="B8" s="58"/>
      <c r="C8" s="58"/>
      <c r="D8" s="58" t="s">
        <v>119</v>
      </c>
      <c r="E8" s="59" t="s">
        <v>120</v>
      </c>
      <c r="F8" s="36">
        <v>1457.39</v>
      </c>
      <c r="G8" s="36">
        <v>829.8</v>
      </c>
      <c r="H8" s="36">
        <v>352.93</v>
      </c>
      <c r="I8" s="36">
        <v>73.83</v>
      </c>
      <c r="J8" s="36">
        <v>403.04</v>
      </c>
      <c r="K8" s="36">
        <v>627.59</v>
      </c>
      <c r="L8" s="36">
        <v>130.7</v>
      </c>
      <c r="M8" s="36">
        <v>438.42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48.47</v>
      </c>
      <c r="T8" s="36">
        <v>0</v>
      </c>
      <c r="U8" s="36">
        <v>10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</row>
    <row r="9" spans="1:27" ht="20.25" customHeight="1">
      <c r="A9" s="58"/>
      <c r="B9" s="58"/>
      <c r="C9" s="58"/>
      <c r="D9" s="58" t="s">
        <v>121</v>
      </c>
      <c r="E9" s="59" t="s">
        <v>122</v>
      </c>
      <c r="F9" s="36">
        <v>1457.39</v>
      </c>
      <c r="G9" s="36">
        <v>829.8</v>
      </c>
      <c r="H9" s="36">
        <v>352.93</v>
      </c>
      <c r="I9" s="36">
        <v>73.83</v>
      </c>
      <c r="J9" s="36">
        <v>403.04</v>
      </c>
      <c r="K9" s="36">
        <v>627.59</v>
      </c>
      <c r="L9" s="36">
        <v>130.7</v>
      </c>
      <c r="M9" s="36">
        <v>438.42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48.47</v>
      </c>
      <c r="T9" s="36">
        <v>0</v>
      </c>
      <c r="U9" s="36">
        <v>10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ht="20.25" customHeight="1">
      <c r="A10" s="58" t="s">
        <v>123</v>
      </c>
      <c r="B10" s="58" t="s">
        <v>124</v>
      </c>
      <c r="C10" s="58" t="s">
        <v>125</v>
      </c>
      <c r="D10" s="58" t="s">
        <v>126</v>
      </c>
      <c r="E10" s="59" t="s">
        <v>127</v>
      </c>
      <c r="F10" s="36">
        <v>1406.21</v>
      </c>
      <c r="G10" s="36">
        <v>778.62</v>
      </c>
      <c r="H10" s="36">
        <v>352.93</v>
      </c>
      <c r="I10" s="36">
        <v>73.83</v>
      </c>
      <c r="J10" s="36">
        <v>351.86</v>
      </c>
      <c r="K10" s="36">
        <v>627.59</v>
      </c>
      <c r="L10" s="36">
        <v>130.7</v>
      </c>
      <c r="M10" s="36">
        <v>438.42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48.47</v>
      </c>
      <c r="T10" s="36">
        <v>0</v>
      </c>
      <c r="U10" s="36">
        <v>10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ht="20.25" customHeight="1">
      <c r="A11" s="58" t="s">
        <v>128</v>
      </c>
      <c r="B11" s="58" t="s">
        <v>125</v>
      </c>
      <c r="C11" s="58" t="s">
        <v>129</v>
      </c>
      <c r="D11" s="58" t="s">
        <v>126</v>
      </c>
      <c r="E11" s="59" t="s">
        <v>130</v>
      </c>
      <c r="F11" s="36">
        <v>51.18</v>
      </c>
      <c r="G11" s="36">
        <v>51.18</v>
      </c>
      <c r="H11" s="36">
        <v>0</v>
      </c>
      <c r="I11" s="36">
        <v>0</v>
      </c>
      <c r="J11" s="36">
        <v>51.18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35.25" customHeight="1">
      <c r="A12" s="37"/>
      <c r="B12" s="37"/>
      <c r="C12" s="37"/>
      <c r="D12" s="37"/>
      <c r="E12" s="37"/>
      <c r="G12" s="37"/>
      <c r="L12" s="37"/>
      <c r="M12" s="37"/>
      <c r="P12" s="37"/>
      <c r="Q12" s="37"/>
      <c r="R12" s="37"/>
      <c r="S12" s="37"/>
      <c r="T12" s="37"/>
      <c r="U12" s="37"/>
      <c r="V12" s="37"/>
      <c r="W12" s="37"/>
      <c r="Y12" s="37"/>
      <c r="Z12" s="37"/>
      <c r="AA12" s="37"/>
    </row>
    <row r="13" spans="3:27" ht="35.25" customHeight="1">
      <c r="C13" s="37"/>
      <c r="D13" s="37"/>
      <c r="E13" s="37"/>
      <c r="M13" s="37"/>
      <c r="P13" s="37"/>
      <c r="Q13" s="37"/>
      <c r="R13" s="37"/>
      <c r="S13" s="37"/>
      <c r="T13" s="37"/>
      <c r="V13" s="37"/>
      <c r="W13" s="37"/>
      <c r="Y13" s="37"/>
      <c r="Z13" s="37"/>
      <c r="AA13" s="37"/>
    </row>
  </sheetData>
  <sheetProtection/>
  <mergeCells count="6">
    <mergeCell ref="W4:W5"/>
    <mergeCell ref="X4:X5"/>
    <mergeCell ref="D4:D5"/>
    <mergeCell ref="E4:E5"/>
    <mergeCell ref="F4:F5"/>
    <mergeCell ref="V4:V5"/>
  </mergeCells>
  <printOptions horizontalCentered="1"/>
  <pageMargins left="0" right="0" top="0.9840277777777777" bottom="0.9840277777777777" header="0.5118055555555555" footer="0.5118055555555555"/>
  <pageSetup fitToHeight="100" fitToWidth="1" orientation="landscape" paperSize="8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27" width="13.33203125" style="0" customWidth="1"/>
  </cols>
  <sheetData>
    <row r="1" spans="1:28" ht="15" customHeight="1">
      <c r="A1" s="2"/>
      <c r="B1" s="3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 t="s">
        <v>150</v>
      </c>
      <c r="AB1" s="3"/>
    </row>
    <row r="2" spans="1:28" ht="30" customHeight="1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27"/>
    </row>
    <row r="3" spans="1:28" ht="15" customHeight="1">
      <c r="A3" s="8"/>
      <c r="B3" s="3"/>
      <c r="C3" s="4"/>
      <c r="D3" s="4"/>
      <c r="E3" s="4"/>
      <c r="F3" s="4"/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" t="s">
        <v>3</v>
      </c>
      <c r="AB3" s="3"/>
    </row>
    <row r="4" spans="1:28" ht="15" customHeight="1">
      <c r="A4" s="9" t="s">
        <v>83</v>
      </c>
      <c r="B4" s="9"/>
      <c r="C4" s="9"/>
      <c r="D4" s="98" t="s">
        <v>84</v>
      </c>
      <c r="E4" s="98" t="s">
        <v>151</v>
      </c>
      <c r="F4" s="97" t="s">
        <v>90</v>
      </c>
      <c r="G4" s="55" t="s">
        <v>134</v>
      </c>
      <c r="H4" s="55"/>
      <c r="I4" s="55"/>
      <c r="J4" s="55"/>
      <c r="K4" s="60" t="s">
        <v>135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100" t="s">
        <v>136</v>
      </c>
      <c r="W4" s="100" t="s">
        <v>137</v>
      </c>
      <c r="X4" s="100" t="s">
        <v>138</v>
      </c>
      <c r="Y4" s="9" t="s">
        <v>139</v>
      </c>
      <c r="Z4" s="9"/>
      <c r="AA4" s="9"/>
      <c r="AB4" s="27"/>
    </row>
    <row r="5" spans="1:28" ht="60" customHeight="1">
      <c r="A5" s="11" t="s">
        <v>87</v>
      </c>
      <c r="B5" s="11" t="s">
        <v>88</v>
      </c>
      <c r="C5" s="11" t="s">
        <v>89</v>
      </c>
      <c r="D5" s="98"/>
      <c r="E5" s="98"/>
      <c r="F5" s="97"/>
      <c r="G5" s="56" t="s">
        <v>104</v>
      </c>
      <c r="H5" s="25" t="s">
        <v>140</v>
      </c>
      <c r="I5" s="25" t="s">
        <v>141</v>
      </c>
      <c r="J5" s="25" t="s">
        <v>142</v>
      </c>
      <c r="K5" s="56" t="s">
        <v>104</v>
      </c>
      <c r="L5" s="25" t="s">
        <v>140</v>
      </c>
      <c r="M5" s="25" t="s">
        <v>141</v>
      </c>
      <c r="N5" s="25" t="s">
        <v>142</v>
      </c>
      <c r="O5" s="17" t="s">
        <v>143</v>
      </c>
      <c r="P5" s="17" t="s">
        <v>144</v>
      </c>
      <c r="Q5" s="17" t="s">
        <v>145</v>
      </c>
      <c r="R5" s="17" t="s">
        <v>146</v>
      </c>
      <c r="S5" s="10" t="s">
        <v>147</v>
      </c>
      <c r="T5" s="10" t="s">
        <v>148</v>
      </c>
      <c r="U5" s="10" t="s">
        <v>149</v>
      </c>
      <c r="V5" s="100"/>
      <c r="W5" s="100"/>
      <c r="X5" s="100"/>
      <c r="Y5" s="10" t="s">
        <v>104</v>
      </c>
      <c r="Z5" s="10" t="s">
        <v>134</v>
      </c>
      <c r="AA5" s="10" t="s">
        <v>135</v>
      </c>
      <c r="AB5" s="27"/>
    </row>
    <row r="6" spans="1:28" ht="18" customHeight="1">
      <c r="A6" s="57" t="s">
        <v>118</v>
      </c>
      <c r="B6" s="57" t="s">
        <v>118</v>
      </c>
      <c r="C6" s="57" t="s">
        <v>118</v>
      </c>
      <c r="D6" s="56" t="s">
        <v>118</v>
      </c>
      <c r="E6" s="56" t="s">
        <v>118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  <c r="P6" s="56">
        <v>11</v>
      </c>
      <c r="Q6" s="56">
        <v>12</v>
      </c>
      <c r="R6" s="56">
        <v>13</v>
      </c>
      <c r="S6" s="56">
        <v>14</v>
      </c>
      <c r="T6" s="56">
        <v>15</v>
      </c>
      <c r="U6" s="56">
        <v>16</v>
      </c>
      <c r="V6" s="56">
        <v>17</v>
      </c>
      <c r="W6" s="56">
        <v>18</v>
      </c>
      <c r="X6" s="56">
        <v>19</v>
      </c>
      <c r="Y6" s="56">
        <v>20</v>
      </c>
      <c r="Z6" s="56">
        <v>21</v>
      </c>
      <c r="AA6" s="56">
        <v>22</v>
      </c>
      <c r="AB6" s="3"/>
    </row>
    <row r="7" spans="1:30" ht="18" customHeight="1">
      <c r="A7" s="58"/>
      <c r="B7" s="58"/>
      <c r="C7" s="58"/>
      <c r="D7" s="58"/>
      <c r="E7" s="59" t="s">
        <v>101</v>
      </c>
      <c r="F7" s="36">
        <v>1457.39</v>
      </c>
      <c r="G7" s="36">
        <v>829.8</v>
      </c>
      <c r="H7" s="36">
        <v>352.93</v>
      </c>
      <c r="I7" s="36">
        <v>73.83</v>
      </c>
      <c r="J7" s="36">
        <v>403.04</v>
      </c>
      <c r="K7" s="36">
        <v>627.59</v>
      </c>
      <c r="L7" s="36">
        <v>130.7</v>
      </c>
      <c r="M7" s="36">
        <v>438.42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48.47</v>
      </c>
      <c r="T7" s="36">
        <v>0</v>
      </c>
      <c r="U7" s="36">
        <v>10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61"/>
      <c r="AC7" s="62"/>
      <c r="AD7" s="62"/>
    </row>
    <row r="8" spans="1:27" ht="18" customHeight="1">
      <c r="A8" s="58"/>
      <c r="B8" s="58"/>
      <c r="C8" s="58"/>
      <c r="D8" s="58" t="s">
        <v>119</v>
      </c>
      <c r="E8" s="59" t="s">
        <v>120</v>
      </c>
      <c r="F8" s="36">
        <v>1457.39</v>
      </c>
      <c r="G8" s="36">
        <v>829.8</v>
      </c>
      <c r="H8" s="36">
        <v>352.93</v>
      </c>
      <c r="I8" s="36">
        <v>73.83</v>
      </c>
      <c r="J8" s="36">
        <v>403.04</v>
      </c>
      <c r="K8" s="36">
        <v>627.59</v>
      </c>
      <c r="L8" s="36">
        <v>130.7</v>
      </c>
      <c r="M8" s="36">
        <v>438.42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48.47</v>
      </c>
      <c r="T8" s="36">
        <v>0</v>
      </c>
      <c r="U8" s="36">
        <v>10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</row>
    <row r="9" spans="1:27" ht="18" customHeight="1">
      <c r="A9" s="58"/>
      <c r="B9" s="58"/>
      <c r="C9" s="58"/>
      <c r="D9" s="58" t="s">
        <v>121</v>
      </c>
      <c r="E9" s="59" t="s">
        <v>122</v>
      </c>
      <c r="F9" s="36">
        <v>1457.39</v>
      </c>
      <c r="G9" s="36">
        <v>829.8</v>
      </c>
      <c r="H9" s="36">
        <v>352.93</v>
      </c>
      <c r="I9" s="36">
        <v>73.83</v>
      </c>
      <c r="J9" s="36">
        <v>403.04</v>
      </c>
      <c r="K9" s="36">
        <v>627.59</v>
      </c>
      <c r="L9" s="36">
        <v>130.7</v>
      </c>
      <c r="M9" s="36">
        <v>438.42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48.47</v>
      </c>
      <c r="T9" s="36">
        <v>0</v>
      </c>
      <c r="U9" s="36">
        <v>10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ht="18" customHeight="1">
      <c r="A10" s="58" t="s">
        <v>123</v>
      </c>
      <c r="B10" s="58" t="s">
        <v>124</v>
      </c>
      <c r="C10" s="58" t="s">
        <v>125</v>
      </c>
      <c r="D10" s="58" t="s">
        <v>126</v>
      </c>
      <c r="E10" s="59" t="s">
        <v>127</v>
      </c>
      <c r="F10" s="36">
        <v>1406.21</v>
      </c>
      <c r="G10" s="36">
        <v>778.62</v>
      </c>
      <c r="H10" s="36">
        <v>352.93</v>
      </c>
      <c r="I10" s="36">
        <v>73.83</v>
      </c>
      <c r="J10" s="36">
        <v>351.86</v>
      </c>
      <c r="K10" s="36">
        <v>627.59</v>
      </c>
      <c r="L10" s="36">
        <v>130.7</v>
      </c>
      <c r="M10" s="36">
        <v>438.42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48.47</v>
      </c>
      <c r="T10" s="36">
        <v>0</v>
      </c>
      <c r="U10" s="36">
        <v>10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ht="18" customHeight="1">
      <c r="A11" s="58" t="s">
        <v>128</v>
      </c>
      <c r="B11" s="58" t="s">
        <v>125</v>
      </c>
      <c r="C11" s="58" t="s">
        <v>129</v>
      </c>
      <c r="D11" s="58" t="s">
        <v>126</v>
      </c>
      <c r="E11" s="59" t="s">
        <v>130</v>
      </c>
      <c r="F11" s="36">
        <v>51.18</v>
      </c>
      <c r="G11" s="36">
        <v>51.18</v>
      </c>
      <c r="H11" s="36">
        <v>0</v>
      </c>
      <c r="I11" s="36">
        <v>0</v>
      </c>
      <c r="J11" s="36">
        <v>51.18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19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2:21" ht="19.5" customHeight="1">
      <c r="B13" s="37"/>
      <c r="C13" s="37"/>
      <c r="D13" s="37"/>
      <c r="E13" s="37"/>
      <c r="K13" s="37"/>
      <c r="L13" s="37"/>
      <c r="M13" s="37"/>
      <c r="N13" s="37"/>
      <c r="O13" s="37"/>
      <c r="R13" s="37"/>
      <c r="S13" s="37"/>
      <c r="T13" s="37"/>
      <c r="U13" s="37"/>
    </row>
    <row r="14" spans="11:13" ht="19.5" customHeight="1">
      <c r="K14" s="37"/>
      <c r="L14" s="37"/>
      <c r="M14" s="37"/>
    </row>
    <row r="15" ht="19.5" customHeight="1">
      <c r="K15" s="37"/>
    </row>
    <row r="16" ht="19.5" customHeight="1"/>
    <row r="17" ht="19.5" customHeight="1">
      <c r="F17" s="37"/>
    </row>
    <row r="18" ht="19.5" customHeight="1"/>
    <row r="19" ht="19.5" customHeight="1">
      <c r="L19" s="37"/>
    </row>
  </sheetData>
  <sheetProtection/>
  <mergeCells count="6">
    <mergeCell ref="W4:W5"/>
    <mergeCell ref="X4:X5"/>
    <mergeCell ref="D4:D5"/>
    <mergeCell ref="E4:E5"/>
    <mergeCell ref="F4:F5"/>
    <mergeCell ref="V4:V5"/>
  </mergeCells>
  <printOptions horizontalCentered="1"/>
  <pageMargins left="0" right="0" top="0.9840277777777777" bottom="0.9840277777777777" header="0.5118055555555555" footer="0.5118055555555555"/>
  <pageSetup fitToHeight="100" fitToWidth="1" orientation="landscape" paperSize="8" scale="9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12"/>
  <sheetViews>
    <sheetView showGridLines="0" showZeros="0" workbookViewId="0" topLeftCell="A1">
      <selection activeCell="E3" sqref="E3"/>
    </sheetView>
  </sheetViews>
  <sheetFormatPr defaultColWidth="9.16015625" defaultRowHeight="11.25"/>
  <cols>
    <col min="1" max="1" width="71" style="0" customWidth="1"/>
    <col min="2" max="2" width="59.83203125" style="0" customWidth="1"/>
  </cols>
  <sheetData>
    <row r="1" ht="12.75" customHeight="1">
      <c r="B1" s="43" t="s">
        <v>152</v>
      </c>
    </row>
    <row r="2" spans="1:2" ht="21" customHeight="1">
      <c r="A2" s="101" t="s">
        <v>153</v>
      </c>
      <c r="B2" s="101"/>
    </row>
    <row r="3" ht="24" customHeight="1">
      <c r="B3" s="43" t="s">
        <v>3</v>
      </c>
    </row>
    <row r="4" spans="1:2" ht="37.5" customHeight="1">
      <c r="A4" s="44" t="s">
        <v>154</v>
      </c>
      <c r="B4" s="44" t="s">
        <v>155</v>
      </c>
    </row>
    <row r="5" spans="1:2" ht="37.5" customHeight="1">
      <c r="A5" s="45" t="s">
        <v>156</v>
      </c>
      <c r="B5" s="46">
        <f>B6+B7+B8+B11+B12</f>
        <v>69.5</v>
      </c>
    </row>
    <row r="6" spans="1:3" ht="37.5" customHeight="1">
      <c r="A6" s="47" t="s">
        <v>157</v>
      </c>
      <c r="B6" s="48">
        <v>0</v>
      </c>
      <c r="C6" s="37"/>
    </row>
    <row r="7" spans="1:2" ht="37.5" customHeight="1">
      <c r="A7" s="47" t="s">
        <v>158</v>
      </c>
      <c r="B7" s="48">
        <v>5.36</v>
      </c>
    </row>
    <row r="8" spans="1:2" ht="37.5" customHeight="1">
      <c r="A8" s="47" t="s">
        <v>159</v>
      </c>
      <c r="B8" s="49">
        <f>B9+B10</f>
        <v>40.5</v>
      </c>
    </row>
    <row r="9" spans="1:2" ht="37.5" customHeight="1">
      <c r="A9" s="50" t="s">
        <v>160</v>
      </c>
      <c r="B9" s="51">
        <v>40.5</v>
      </c>
    </row>
    <row r="10" spans="1:2" ht="37.5" customHeight="1">
      <c r="A10" s="50" t="s">
        <v>161</v>
      </c>
      <c r="B10" s="49">
        <v>0</v>
      </c>
    </row>
    <row r="11" spans="1:2" ht="37.5" customHeight="1">
      <c r="A11" s="47" t="s">
        <v>162</v>
      </c>
      <c r="B11" s="52">
        <v>1.82</v>
      </c>
    </row>
    <row r="12" spans="1:2" ht="37.5" customHeight="1">
      <c r="A12" s="47" t="s">
        <v>163</v>
      </c>
      <c r="B12" s="53">
        <v>21.82</v>
      </c>
    </row>
  </sheetData>
  <sheetProtection/>
  <mergeCells count="1">
    <mergeCell ref="A2:B2"/>
  </mergeCells>
  <printOptions horizontalCentered="1"/>
  <pageMargins left="0" right="0" top="0.9840277777777777" bottom="0.9840277777777777" header="0.5118055555555555" footer="0.5118055555555555"/>
  <pageSetup fitToHeight="999" fitToWidth="1" horizontalDpi="180" verticalDpi="180" orientation="portrait" paperSize="8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23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17.83203125" style="0" customWidth="1"/>
    <col min="6" max="6" width="18.5" style="0" customWidth="1"/>
    <col min="7" max="20" width="9.5" style="0" customWidth="1"/>
    <col min="21" max="31" width="5.16015625" style="0" customWidth="1"/>
  </cols>
  <sheetData>
    <row r="1" spans="1:31" ht="18" customHeight="1">
      <c r="A1" s="3"/>
      <c r="B1" s="3"/>
      <c r="C1" s="3"/>
      <c r="D1" s="3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1" t="s">
        <v>164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1" customHeight="1">
      <c r="A2" s="33" t="s">
        <v>165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9" t="s">
        <v>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" customHeight="1">
      <c r="A4" s="34" t="s">
        <v>83</v>
      </c>
      <c r="B4" s="34"/>
      <c r="C4" s="34"/>
      <c r="D4" s="98" t="s">
        <v>84</v>
      </c>
      <c r="E4" s="98" t="s">
        <v>166</v>
      </c>
      <c r="F4" s="98" t="s">
        <v>167</v>
      </c>
      <c r="G4" s="34" t="s">
        <v>168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24.75" customHeight="1">
      <c r="A5" s="98" t="s">
        <v>87</v>
      </c>
      <c r="B5" s="98" t="s">
        <v>88</v>
      </c>
      <c r="C5" s="98" t="s">
        <v>89</v>
      </c>
      <c r="D5" s="98"/>
      <c r="E5" s="98"/>
      <c r="F5" s="98"/>
      <c r="G5" s="98" t="s">
        <v>101</v>
      </c>
      <c r="H5" s="102" t="s">
        <v>91</v>
      </c>
      <c r="I5" s="102"/>
      <c r="J5" s="102"/>
      <c r="K5" s="102"/>
      <c r="L5" s="102"/>
      <c r="M5" s="102"/>
      <c r="N5" s="102"/>
      <c r="O5" s="103" t="s">
        <v>92</v>
      </c>
      <c r="P5" s="100" t="s">
        <v>93</v>
      </c>
      <c r="Q5" s="100"/>
      <c r="R5" s="100"/>
      <c r="S5" s="98" t="s">
        <v>169</v>
      </c>
      <c r="T5" s="98" t="s">
        <v>170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63" customHeight="1">
      <c r="A6" s="98"/>
      <c r="B6" s="98"/>
      <c r="C6" s="98"/>
      <c r="D6" s="98"/>
      <c r="E6" s="98"/>
      <c r="F6" s="98"/>
      <c r="G6" s="98"/>
      <c r="H6" s="18" t="s">
        <v>104</v>
      </c>
      <c r="I6" s="18" t="s">
        <v>102</v>
      </c>
      <c r="J6" s="18" t="s">
        <v>110</v>
      </c>
      <c r="K6" s="18" t="s">
        <v>111</v>
      </c>
      <c r="L6" s="18" t="s">
        <v>112</v>
      </c>
      <c r="M6" s="18" t="s">
        <v>113</v>
      </c>
      <c r="N6" s="18" t="s">
        <v>114</v>
      </c>
      <c r="O6" s="103"/>
      <c r="P6" s="38" t="s">
        <v>104</v>
      </c>
      <c r="Q6" s="18" t="s">
        <v>105</v>
      </c>
      <c r="R6" s="18" t="s">
        <v>106</v>
      </c>
      <c r="S6" s="98"/>
      <c r="T6" s="98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0.25" customHeight="1">
      <c r="A7" s="11" t="s">
        <v>118</v>
      </c>
      <c r="B7" s="11" t="s">
        <v>118</v>
      </c>
      <c r="C7" s="11" t="s">
        <v>118</v>
      </c>
      <c r="D7" s="12" t="s">
        <v>118</v>
      </c>
      <c r="E7" s="11" t="s">
        <v>118</v>
      </c>
      <c r="F7" s="11" t="s">
        <v>118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11">
        <v>11</v>
      </c>
      <c r="R7" s="11">
        <v>12</v>
      </c>
      <c r="S7" s="11">
        <v>13</v>
      </c>
      <c r="T7" s="11">
        <v>14</v>
      </c>
      <c r="U7" s="28"/>
      <c r="V7" s="29"/>
      <c r="W7" s="29"/>
      <c r="X7" s="29"/>
      <c r="Y7" s="29"/>
      <c r="Z7" s="29"/>
      <c r="AA7" s="29"/>
      <c r="AB7" s="29"/>
      <c r="AC7" s="29"/>
      <c r="AD7" s="30"/>
      <c r="AE7" s="30"/>
    </row>
    <row r="8" spans="1:31" ht="18.75" customHeight="1">
      <c r="A8" s="15"/>
      <c r="B8" s="15"/>
      <c r="C8" s="13"/>
      <c r="D8" s="15"/>
      <c r="E8" s="35" t="s">
        <v>101</v>
      </c>
      <c r="F8" s="15"/>
      <c r="G8" s="36">
        <v>48.47</v>
      </c>
      <c r="H8" s="36">
        <v>48.47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48.47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V8" s="40"/>
      <c r="W8" s="41"/>
      <c r="X8" s="41"/>
      <c r="Y8" s="41"/>
      <c r="Z8" s="41"/>
      <c r="AA8" s="41"/>
      <c r="AB8" s="40"/>
      <c r="AC8" s="40"/>
      <c r="AD8" s="42"/>
      <c r="AE8" s="42"/>
    </row>
    <row r="9" spans="1:31" ht="18.75" customHeight="1">
      <c r="A9" s="15"/>
      <c r="B9" s="15"/>
      <c r="C9" s="13"/>
      <c r="D9" s="15" t="s">
        <v>119</v>
      </c>
      <c r="E9" s="35" t="s">
        <v>120</v>
      </c>
      <c r="F9" s="15"/>
      <c r="G9" s="36">
        <v>48.47</v>
      </c>
      <c r="H9" s="36">
        <v>48.47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48.47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"/>
      <c r="V9" s="3"/>
      <c r="W9" s="30"/>
      <c r="X9" s="3"/>
      <c r="Y9" s="3"/>
      <c r="Z9" s="3"/>
      <c r="AA9" s="3"/>
      <c r="AB9" s="3"/>
      <c r="AC9" s="3"/>
      <c r="AD9" s="3"/>
      <c r="AE9" s="3"/>
    </row>
    <row r="10" spans="1:31" ht="18.75" customHeight="1">
      <c r="A10" s="15"/>
      <c r="B10" s="15"/>
      <c r="C10" s="13"/>
      <c r="D10" s="15" t="s">
        <v>121</v>
      </c>
      <c r="E10" s="35" t="s">
        <v>122</v>
      </c>
      <c r="F10" s="15"/>
      <c r="G10" s="36">
        <v>48.47</v>
      </c>
      <c r="H10" s="36">
        <v>48.47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48.47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"/>
      <c r="V10" s="30"/>
      <c r="W10" s="3"/>
      <c r="X10" s="3"/>
      <c r="Y10" s="3"/>
      <c r="Z10" s="3"/>
      <c r="AA10" s="3"/>
      <c r="AB10" s="3"/>
      <c r="AC10" s="3"/>
      <c r="AD10" s="3"/>
      <c r="AE10" s="3"/>
    </row>
    <row r="11" spans="1:31" ht="18.75" customHeight="1">
      <c r="A11" s="15" t="s">
        <v>123</v>
      </c>
      <c r="B11" s="15" t="s">
        <v>124</v>
      </c>
      <c r="C11" s="13" t="s">
        <v>125</v>
      </c>
      <c r="D11" s="15" t="s">
        <v>126</v>
      </c>
      <c r="E11" s="35" t="s">
        <v>127</v>
      </c>
      <c r="F11" s="15" t="s">
        <v>171</v>
      </c>
      <c r="G11" s="36">
        <v>0.09</v>
      </c>
      <c r="H11" s="36">
        <v>0.09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0.09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0"/>
      <c r="V11" s="30"/>
      <c r="W11" s="3"/>
      <c r="X11" s="3"/>
      <c r="Y11" s="3"/>
      <c r="Z11" s="3"/>
      <c r="AA11" s="3"/>
      <c r="AB11" s="3"/>
      <c r="AC11" s="3"/>
      <c r="AD11" s="3"/>
      <c r="AE11" s="3"/>
    </row>
    <row r="12" spans="1:31" ht="18.75" customHeight="1">
      <c r="A12" s="15" t="s">
        <v>123</v>
      </c>
      <c r="B12" s="15" t="s">
        <v>124</v>
      </c>
      <c r="C12" s="13" t="s">
        <v>125</v>
      </c>
      <c r="D12" s="15" t="s">
        <v>126</v>
      </c>
      <c r="E12" s="35" t="s">
        <v>127</v>
      </c>
      <c r="F12" s="15" t="s">
        <v>172</v>
      </c>
      <c r="G12" s="36">
        <v>0.19</v>
      </c>
      <c r="H12" s="36">
        <v>0.19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0.19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8.75" customHeight="1">
      <c r="A13" s="15" t="s">
        <v>123</v>
      </c>
      <c r="B13" s="15" t="s">
        <v>124</v>
      </c>
      <c r="C13" s="13" t="s">
        <v>125</v>
      </c>
      <c r="D13" s="15" t="s">
        <v>126</v>
      </c>
      <c r="E13" s="35" t="s">
        <v>127</v>
      </c>
      <c r="F13" s="15" t="s">
        <v>173</v>
      </c>
      <c r="G13" s="36">
        <v>0.43</v>
      </c>
      <c r="H13" s="36">
        <v>0.43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0.43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8.75" customHeight="1">
      <c r="A14" s="15" t="s">
        <v>123</v>
      </c>
      <c r="B14" s="15" t="s">
        <v>124</v>
      </c>
      <c r="C14" s="13" t="s">
        <v>125</v>
      </c>
      <c r="D14" s="15" t="s">
        <v>126</v>
      </c>
      <c r="E14" s="35" t="s">
        <v>127</v>
      </c>
      <c r="F14" s="15" t="s">
        <v>174</v>
      </c>
      <c r="G14" s="36">
        <v>17.5</v>
      </c>
      <c r="H14" s="36">
        <v>17.5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17.5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8.75" customHeight="1">
      <c r="A15" s="15" t="s">
        <v>123</v>
      </c>
      <c r="B15" s="15" t="s">
        <v>124</v>
      </c>
      <c r="C15" s="13" t="s">
        <v>125</v>
      </c>
      <c r="D15" s="15" t="s">
        <v>126</v>
      </c>
      <c r="E15" s="35" t="s">
        <v>127</v>
      </c>
      <c r="F15" s="15" t="s">
        <v>175</v>
      </c>
      <c r="G15" s="36">
        <v>0.15</v>
      </c>
      <c r="H15" s="36">
        <v>0.15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0.15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8.75" customHeight="1">
      <c r="A16" s="15" t="s">
        <v>123</v>
      </c>
      <c r="B16" s="15" t="s">
        <v>124</v>
      </c>
      <c r="C16" s="13" t="s">
        <v>125</v>
      </c>
      <c r="D16" s="15" t="s">
        <v>126</v>
      </c>
      <c r="E16" s="35" t="s">
        <v>127</v>
      </c>
      <c r="F16" s="15" t="s">
        <v>176</v>
      </c>
      <c r="G16" s="36">
        <v>1.08</v>
      </c>
      <c r="H16" s="36">
        <v>1.08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1.08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8.75" customHeight="1">
      <c r="A17" s="15" t="s">
        <v>123</v>
      </c>
      <c r="B17" s="15" t="s">
        <v>124</v>
      </c>
      <c r="C17" s="13" t="s">
        <v>125</v>
      </c>
      <c r="D17" s="15" t="s">
        <v>126</v>
      </c>
      <c r="E17" s="35" t="s">
        <v>127</v>
      </c>
      <c r="F17" s="15" t="s">
        <v>177</v>
      </c>
      <c r="G17" s="36">
        <v>0.18</v>
      </c>
      <c r="H17" s="36">
        <v>0.18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0.18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8.75" customHeight="1">
      <c r="A18" s="15" t="s">
        <v>123</v>
      </c>
      <c r="B18" s="15" t="s">
        <v>124</v>
      </c>
      <c r="C18" s="13" t="s">
        <v>125</v>
      </c>
      <c r="D18" s="15" t="s">
        <v>126</v>
      </c>
      <c r="E18" s="35" t="s">
        <v>127</v>
      </c>
      <c r="F18" s="15" t="s">
        <v>178</v>
      </c>
      <c r="G18" s="36">
        <v>1.6</v>
      </c>
      <c r="H18" s="36">
        <v>1.6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1.6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.75" customHeight="1">
      <c r="A19" s="15" t="s">
        <v>123</v>
      </c>
      <c r="B19" s="15" t="s">
        <v>124</v>
      </c>
      <c r="C19" s="13" t="s">
        <v>125</v>
      </c>
      <c r="D19" s="15" t="s">
        <v>126</v>
      </c>
      <c r="E19" s="35" t="s">
        <v>127</v>
      </c>
      <c r="F19" s="15" t="s">
        <v>179</v>
      </c>
      <c r="G19" s="36">
        <v>1.05</v>
      </c>
      <c r="H19" s="36">
        <v>1.05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1.05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20" ht="18.75" customHeight="1">
      <c r="A20" s="15" t="s">
        <v>123</v>
      </c>
      <c r="B20" s="15" t="s">
        <v>124</v>
      </c>
      <c r="C20" s="13" t="s">
        <v>125</v>
      </c>
      <c r="D20" s="15" t="s">
        <v>126</v>
      </c>
      <c r="E20" s="35" t="s">
        <v>127</v>
      </c>
      <c r="F20" s="15" t="s">
        <v>180</v>
      </c>
      <c r="G20" s="36">
        <v>10</v>
      </c>
      <c r="H20" s="36">
        <v>10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10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</row>
    <row r="21" spans="1:20" ht="18.75" customHeight="1">
      <c r="A21" s="15" t="s">
        <v>123</v>
      </c>
      <c r="B21" s="15" t="s">
        <v>124</v>
      </c>
      <c r="C21" s="13" t="s">
        <v>125</v>
      </c>
      <c r="D21" s="15" t="s">
        <v>126</v>
      </c>
      <c r="E21" s="35" t="s">
        <v>127</v>
      </c>
      <c r="F21" s="15" t="s">
        <v>181</v>
      </c>
      <c r="G21" s="36">
        <v>16.2</v>
      </c>
      <c r="H21" s="36">
        <v>16.2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16.2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</row>
    <row r="22" spans="10:13" ht="9.75" customHeight="1">
      <c r="J22" s="37"/>
      <c r="K22" s="37"/>
      <c r="L22" s="37"/>
      <c r="M22" s="37"/>
    </row>
    <row r="23" spans="7:10" ht="11.25">
      <c r="G23" s="37"/>
      <c r="J23" s="37"/>
    </row>
  </sheetData>
  <sheetProtection/>
  <mergeCells count="12">
    <mergeCell ref="S5:S6"/>
    <mergeCell ref="T5:T6"/>
    <mergeCell ref="H5:N5"/>
    <mergeCell ref="P5:R5"/>
    <mergeCell ref="A5:A6"/>
    <mergeCell ref="B5:B6"/>
    <mergeCell ref="C5:C6"/>
    <mergeCell ref="D4:D6"/>
    <mergeCell ref="E4:E6"/>
    <mergeCell ref="F4:F6"/>
    <mergeCell ref="G5:G6"/>
    <mergeCell ref="O5:O6"/>
  </mergeCells>
  <printOptions horizontalCentered="1"/>
  <pageMargins left="0.7479166666666667" right="0.7479166666666667" top="0.9840277777777777" bottom="0.9840277777777777" header="0.5118055555555555" footer="0.5118055555555555"/>
  <pageSetup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18"/>
  <sheetViews>
    <sheetView showGridLines="0" showZeros="0" tabSelected="1" workbookViewId="0" topLeftCell="A5">
      <selection activeCell="D15" sqref="D15"/>
    </sheetView>
  </sheetViews>
  <sheetFormatPr defaultColWidth="9.16015625" defaultRowHeight="11.25"/>
  <cols>
    <col min="1" max="3" width="4.83203125" style="0" customWidth="1"/>
    <col min="4" max="4" width="16.66015625" style="0" customWidth="1"/>
    <col min="5" max="5" width="11" style="0" customWidth="1"/>
    <col min="6" max="6" width="14.33203125" style="0" customWidth="1"/>
    <col min="7" max="7" width="25.83203125" style="0" customWidth="1"/>
    <col min="8" max="11" width="8.83203125" style="0" customWidth="1"/>
    <col min="12" max="12" width="3.83203125" style="0" customWidth="1"/>
    <col min="13" max="13" width="8.83203125" style="0" customWidth="1"/>
    <col min="14" max="14" width="4" style="0" customWidth="1"/>
    <col min="15" max="16" width="8.83203125" style="0" customWidth="1"/>
    <col min="17" max="17" width="3.83203125" style="0" customWidth="1"/>
    <col min="18" max="18" width="6.33203125" style="0" customWidth="1"/>
    <col min="19" max="32" width="8.83203125" style="0" customWidth="1"/>
    <col min="33" max="38" width="6" style="0" customWidth="1"/>
  </cols>
  <sheetData>
    <row r="1" spans="1:38" ht="19.5" customHeight="1">
      <c r="A1" s="1"/>
      <c r="B1" s="1"/>
      <c r="C1" s="2"/>
      <c r="D1" s="3"/>
      <c r="E1" s="2"/>
      <c r="F1" s="4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0"/>
      <c r="Y1" s="3"/>
      <c r="Z1" s="21"/>
      <c r="AF1" s="21" t="s">
        <v>182</v>
      </c>
      <c r="AG1" s="3"/>
      <c r="AH1" s="3"/>
      <c r="AI1" s="3"/>
      <c r="AJ1" s="3"/>
      <c r="AK1" s="3"/>
      <c r="AL1" s="3"/>
    </row>
    <row r="2" spans="1:38" ht="19.5" customHeight="1">
      <c r="A2" s="5" t="s">
        <v>183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2"/>
      <c r="Z2" s="22"/>
      <c r="AA2" s="23"/>
      <c r="AB2" s="23"/>
      <c r="AC2" s="23"/>
      <c r="AD2" s="23"/>
      <c r="AE2" s="23"/>
      <c r="AF2" s="23"/>
      <c r="AG2" s="27"/>
      <c r="AH2" s="27"/>
      <c r="AI2" s="27"/>
      <c r="AJ2" s="27"/>
      <c r="AK2" s="27"/>
      <c r="AL2" s="27"/>
    </row>
    <row r="3" spans="1:38" ht="18.75" customHeight="1">
      <c r="A3" s="7"/>
      <c r="B3" s="7"/>
      <c r="C3" s="8"/>
      <c r="D3" s="3"/>
      <c r="E3" s="8"/>
      <c r="F3" s="4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0"/>
      <c r="Y3" s="3"/>
      <c r="Z3" s="2"/>
      <c r="AF3" s="2" t="s">
        <v>3</v>
      </c>
      <c r="AG3" s="3"/>
      <c r="AH3" s="3"/>
      <c r="AI3" s="3"/>
      <c r="AJ3" s="3"/>
      <c r="AK3" s="3"/>
      <c r="AL3" s="3"/>
    </row>
    <row r="4" spans="1:38" ht="18" customHeight="1">
      <c r="A4" s="9" t="s">
        <v>83</v>
      </c>
      <c r="B4" s="9"/>
      <c r="C4" s="9"/>
      <c r="D4" s="104" t="s">
        <v>184</v>
      </c>
      <c r="E4" s="98" t="s">
        <v>84</v>
      </c>
      <c r="F4" s="98" t="s">
        <v>185</v>
      </c>
      <c r="G4" s="98" t="s">
        <v>186</v>
      </c>
      <c r="H4" s="9" t="s">
        <v>86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7"/>
      <c r="AH4" s="27"/>
      <c r="AI4" s="27"/>
      <c r="AJ4" s="27"/>
      <c r="AK4" s="27"/>
      <c r="AL4" s="27"/>
    </row>
    <row r="5" spans="1:38" ht="23.25" customHeight="1">
      <c r="A5" s="97" t="s">
        <v>87</v>
      </c>
      <c r="B5" s="97" t="s">
        <v>88</v>
      </c>
      <c r="C5" s="97" t="s">
        <v>89</v>
      </c>
      <c r="D5" s="104"/>
      <c r="E5" s="98"/>
      <c r="F5" s="98"/>
      <c r="G5" s="98"/>
      <c r="H5" s="97" t="s">
        <v>90</v>
      </c>
      <c r="I5" s="97" t="s">
        <v>91</v>
      </c>
      <c r="J5" s="97"/>
      <c r="K5" s="97"/>
      <c r="L5" s="97"/>
      <c r="M5" s="97"/>
      <c r="N5" s="97"/>
      <c r="O5" s="97"/>
      <c r="P5" s="97"/>
      <c r="Q5" s="105" t="s">
        <v>92</v>
      </c>
      <c r="R5" s="98" t="s">
        <v>93</v>
      </c>
      <c r="S5" s="98"/>
      <c r="T5" s="98"/>
      <c r="U5" s="98" t="s">
        <v>94</v>
      </c>
      <c r="V5" s="98" t="s">
        <v>95</v>
      </c>
      <c r="W5" s="98" t="s">
        <v>96</v>
      </c>
      <c r="X5" s="98" t="s">
        <v>97</v>
      </c>
      <c r="Y5" s="98" t="s">
        <v>98</v>
      </c>
      <c r="Z5" s="98" t="s">
        <v>99</v>
      </c>
      <c r="AA5" s="9" t="s">
        <v>100</v>
      </c>
      <c r="AB5" s="9"/>
      <c r="AC5" s="9"/>
      <c r="AD5" s="9"/>
      <c r="AE5" s="9"/>
      <c r="AF5" s="9"/>
      <c r="AG5" s="27"/>
      <c r="AH5" s="27"/>
      <c r="AI5" s="27"/>
      <c r="AJ5" s="27"/>
      <c r="AK5" s="27"/>
      <c r="AL5" s="27"/>
    </row>
    <row r="6" spans="1:38" ht="17.25" customHeight="1">
      <c r="A6" s="97"/>
      <c r="B6" s="97"/>
      <c r="C6" s="97"/>
      <c r="D6" s="104"/>
      <c r="E6" s="98"/>
      <c r="F6" s="98"/>
      <c r="G6" s="98"/>
      <c r="H6" s="97"/>
      <c r="I6" s="98" t="s">
        <v>101</v>
      </c>
      <c r="J6" s="98" t="s">
        <v>102</v>
      </c>
      <c r="K6" s="97" t="s">
        <v>103</v>
      </c>
      <c r="L6" s="97"/>
      <c r="M6" s="97"/>
      <c r="N6" s="97"/>
      <c r="O6" s="97"/>
      <c r="P6" s="97"/>
      <c r="Q6" s="105"/>
      <c r="R6" s="98" t="s">
        <v>104</v>
      </c>
      <c r="S6" s="98" t="s">
        <v>105</v>
      </c>
      <c r="T6" s="98" t="s">
        <v>106</v>
      </c>
      <c r="U6" s="98"/>
      <c r="V6" s="98"/>
      <c r="W6" s="98"/>
      <c r="X6" s="98"/>
      <c r="Y6" s="98"/>
      <c r="Z6" s="98"/>
      <c r="AA6" s="98" t="s">
        <v>104</v>
      </c>
      <c r="AB6" s="98" t="s">
        <v>107</v>
      </c>
      <c r="AC6" s="9" t="s">
        <v>108</v>
      </c>
      <c r="AD6" s="9"/>
      <c r="AE6" s="9"/>
      <c r="AF6" s="98" t="s">
        <v>109</v>
      </c>
      <c r="AG6" s="27"/>
      <c r="AH6" s="27"/>
      <c r="AI6" s="27"/>
      <c r="AJ6" s="27"/>
      <c r="AK6" s="27"/>
      <c r="AL6" s="27"/>
    </row>
    <row r="7" spans="1:38" ht="63.75" customHeight="1">
      <c r="A7" s="97"/>
      <c r="B7" s="97"/>
      <c r="C7" s="97"/>
      <c r="D7" s="104"/>
      <c r="E7" s="98"/>
      <c r="F7" s="98"/>
      <c r="G7" s="98"/>
      <c r="H7" s="97"/>
      <c r="I7" s="98"/>
      <c r="J7" s="98"/>
      <c r="K7" s="17" t="s">
        <v>104</v>
      </c>
      <c r="L7" s="18" t="s">
        <v>110</v>
      </c>
      <c r="M7" s="17" t="s">
        <v>111</v>
      </c>
      <c r="N7" s="17" t="s">
        <v>112</v>
      </c>
      <c r="O7" s="17" t="s">
        <v>113</v>
      </c>
      <c r="P7" s="17" t="s">
        <v>114</v>
      </c>
      <c r="Q7" s="105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24" t="s">
        <v>115</v>
      </c>
      <c r="AD7" s="24" t="s">
        <v>116</v>
      </c>
      <c r="AE7" s="24" t="s">
        <v>117</v>
      </c>
      <c r="AF7" s="98"/>
      <c r="AG7" s="27"/>
      <c r="AH7" s="27"/>
      <c r="AI7" s="27"/>
      <c r="AJ7" s="27"/>
      <c r="AK7" s="27"/>
      <c r="AL7" s="27"/>
    </row>
    <row r="8" spans="1:38" ht="23.25" customHeight="1">
      <c r="A8" s="12" t="s">
        <v>118</v>
      </c>
      <c r="B8" s="12" t="s">
        <v>118</v>
      </c>
      <c r="C8" s="12" t="s">
        <v>118</v>
      </c>
      <c r="D8" s="12" t="s">
        <v>118</v>
      </c>
      <c r="E8" s="12" t="s">
        <v>118</v>
      </c>
      <c r="F8" s="12" t="s">
        <v>118</v>
      </c>
      <c r="G8" s="12" t="s">
        <v>118</v>
      </c>
      <c r="H8" s="11">
        <v>1</v>
      </c>
      <c r="I8" s="11">
        <v>2</v>
      </c>
      <c r="J8" s="11">
        <v>3</v>
      </c>
      <c r="K8" s="11">
        <v>4</v>
      </c>
      <c r="L8" s="11">
        <v>5</v>
      </c>
      <c r="M8" s="11">
        <v>6</v>
      </c>
      <c r="N8" s="11">
        <v>7</v>
      </c>
      <c r="O8" s="11">
        <v>8</v>
      </c>
      <c r="P8" s="11">
        <v>9</v>
      </c>
      <c r="Q8" s="11">
        <v>10</v>
      </c>
      <c r="R8" s="11">
        <v>11</v>
      </c>
      <c r="S8" s="11">
        <v>12</v>
      </c>
      <c r="T8" s="11">
        <v>13</v>
      </c>
      <c r="U8" s="11">
        <v>14</v>
      </c>
      <c r="V8" s="11">
        <v>15</v>
      </c>
      <c r="W8" s="11">
        <v>16</v>
      </c>
      <c r="X8" s="11">
        <v>17</v>
      </c>
      <c r="Y8" s="11">
        <v>18</v>
      </c>
      <c r="Z8" s="11">
        <v>19</v>
      </c>
      <c r="AA8" s="25">
        <v>20</v>
      </c>
      <c r="AB8" s="25">
        <v>21</v>
      </c>
      <c r="AC8" s="25">
        <v>22</v>
      </c>
      <c r="AD8" s="25">
        <v>23</v>
      </c>
      <c r="AE8" s="25">
        <v>24</v>
      </c>
      <c r="AF8" s="25">
        <v>25</v>
      </c>
      <c r="AG8" s="28"/>
      <c r="AH8" s="29"/>
      <c r="AI8" s="29"/>
      <c r="AJ8" s="29"/>
      <c r="AK8" s="29"/>
      <c r="AL8" s="30"/>
    </row>
    <row r="9" spans="1:38" ht="17.25" customHeight="1">
      <c r="A9" s="13"/>
      <c r="B9" s="13"/>
      <c r="C9" s="13"/>
      <c r="D9" s="14"/>
      <c r="E9" s="13"/>
      <c r="F9" s="13"/>
      <c r="G9" s="15" t="s">
        <v>101</v>
      </c>
      <c r="H9" s="16">
        <v>627.59</v>
      </c>
      <c r="I9" s="19">
        <v>627.59</v>
      </c>
      <c r="J9" s="19">
        <v>153.7</v>
      </c>
      <c r="K9" s="19">
        <v>473.89</v>
      </c>
      <c r="L9" s="19">
        <v>0</v>
      </c>
      <c r="M9" s="19">
        <v>0</v>
      </c>
      <c r="N9" s="19">
        <v>0</v>
      </c>
      <c r="O9" s="19">
        <v>0</v>
      </c>
      <c r="P9" s="19">
        <v>473.89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31"/>
      <c r="AH9" s="31"/>
      <c r="AI9" s="31"/>
      <c r="AJ9" s="31"/>
      <c r="AK9" s="31"/>
      <c r="AL9" s="32"/>
    </row>
    <row r="10" spans="1:38" ht="17.25" customHeight="1">
      <c r="A10" s="13"/>
      <c r="B10" s="13"/>
      <c r="C10" s="13"/>
      <c r="D10" s="14"/>
      <c r="E10" s="13" t="s">
        <v>119</v>
      </c>
      <c r="F10" s="13" t="s">
        <v>120</v>
      </c>
      <c r="G10" s="15"/>
      <c r="H10" s="16">
        <v>627.59</v>
      </c>
      <c r="I10" s="19">
        <v>627.59</v>
      </c>
      <c r="J10" s="19">
        <v>153.7</v>
      </c>
      <c r="K10" s="19">
        <v>473.89</v>
      </c>
      <c r="L10" s="19">
        <v>0</v>
      </c>
      <c r="M10" s="19">
        <v>0</v>
      </c>
      <c r="N10" s="19">
        <v>0</v>
      </c>
      <c r="O10" s="19">
        <v>0</v>
      </c>
      <c r="P10" s="19">
        <v>473.89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30"/>
      <c r="AH10" s="3"/>
      <c r="AI10" s="3"/>
      <c r="AJ10" s="3"/>
      <c r="AK10" s="3"/>
      <c r="AL10" s="3"/>
    </row>
    <row r="11" spans="1:38" ht="32.25" customHeight="1">
      <c r="A11" s="13"/>
      <c r="B11" s="13"/>
      <c r="C11" s="13"/>
      <c r="D11" s="14"/>
      <c r="E11" s="13" t="s">
        <v>121</v>
      </c>
      <c r="F11" s="13" t="s">
        <v>122</v>
      </c>
      <c r="G11" s="15"/>
      <c r="H11" s="16">
        <v>627.59</v>
      </c>
      <c r="I11" s="19">
        <v>627.59</v>
      </c>
      <c r="J11" s="19">
        <v>153.7</v>
      </c>
      <c r="K11" s="19">
        <v>473.89</v>
      </c>
      <c r="L11" s="19">
        <v>0</v>
      </c>
      <c r="M11" s="19">
        <v>0</v>
      </c>
      <c r="N11" s="19">
        <v>0</v>
      </c>
      <c r="O11" s="19">
        <v>0</v>
      </c>
      <c r="P11" s="19">
        <v>473.89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30"/>
      <c r="AH11" s="3"/>
      <c r="AI11" s="3"/>
      <c r="AJ11" s="3"/>
      <c r="AK11" s="3"/>
      <c r="AL11" s="3"/>
    </row>
    <row r="12" spans="1:38" ht="17.25" customHeight="1">
      <c r="A12" s="13" t="s">
        <v>123</v>
      </c>
      <c r="B12" s="13" t="s">
        <v>124</v>
      </c>
      <c r="C12" s="13" t="s">
        <v>125</v>
      </c>
      <c r="D12" s="14" t="s">
        <v>187</v>
      </c>
      <c r="E12" s="13" t="s">
        <v>126</v>
      </c>
      <c r="F12" s="13" t="s">
        <v>126</v>
      </c>
      <c r="G12" s="15" t="s">
        <v>188</v>
      </c>
      <c r="H12" s="16">
        <v>10</v>
      </c>
      <c r="I12" s="19">
        <v>10</v>
      </c>
      <c r="J12" s="19">
        <v>10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30"/>
      <c r="AH12" s="3"/>
      <c r="AI12" s="3"/>
      <c r="AJ12" s="3"/>
      <c r="AK12" s="3"/>
      <c r="AL12" s="3"/>
    </row>
    <row r="13" spans="1:38" ht="17.25" customHeight="1">
      <c r="A13" s="13" t="s">
        <v>123</v>
      </c>
      <c r="B13" s="13" t="s">
        <v>124</v>
      </c>
      <c r="C13" s="13" t="s">
        <v>125</v>
      </c>
      <c r="D13" s="14" t="s">
        <v>187</v>
      </c>
      <c r="E13" s="13" t="s">
        <v>126</v>
      </c>
      <c r="F13" s="13" t="s">
        <v>126</v>
      </c>
      <c r="G13" s="15" t="s">
        <v>189</v>
      </c>
      <c r="H13" s="16">
        <v>9.66</v>
      </c>
      <c r="I13" s="19">
        <v>9.66</v>
      </c>
      <c r="J13" s="19">
        <v>0</v>
      </c>
      <c r="K13" s="19">
        <v>9.66</v>
      </c>
      <c r="L13" s="19">
        <v>0</v>
      </c>
      <c r="M13" s="19">
        <v>0</v>
      </c>
      <c r="N13" s="19">
        <v>0</v>
      </c>
      <c r="O13" s="19">
        <v>0</v>
      </c>
      <c r="P13" s="19">
        <v>9.66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30"/>
      <c r="AH13" s="3"/>
      <c r="AI13" s="3"/>
      <c r="AJ13" s="3"/>
      <c r="AK13" s="3"/>
      <c r="AL13" s="3"/>
    </row>
    <row r="14" spans="1:38" ht="23.25" customHeight="1">
      <c r="A14" s="13" t="s">
        <v>123</v>
      </c>
      <c r="B14" s="13" t="s">
        <v>124</v>
      </c>
      <c r="C14" s="13" t="s">
        <v>125</v>
      </c>
      <c r="D14" s="14" t="s">
        <v>187</v>
      </c>
      <c r="E14" s="13" t="s">
        <v>126</v>
      </c>
      <c r="F14" s="13" t="s">
        <v>126</v>
      </c>
      <c r="G14" s="15" t="s">
        <v>190</v>
      </c>
      <c r="H14" s="16">
        <v>13</v>
      </c>
      <c r="I14" s="19">
        <v>13</v>
      </c>
      <c r="J14" s="19">
        <v>13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3"/>
      <c r="AH14" s="3"/>
      <c r="AI14" s="3"/>
      <c r="AJ14" s="3"/>
      <c r="AK14" s="3"/>
      <c r="AL14" s="3"/>
    </row>
    <row r="15" spans="1:38" ht="21.75" customHeight="1">
      <c r="A15" s="13" t="s">
        <v>123</v>
      </c>
      <c r="B15" s="13" t="s">
        <v>124</v>
      </c>
      <c r="C15" s="13" t="s">
        <v>125</v>
      </c>
      <c r="D15" s="14" t="s">
        <v>187</v>
      </c>
      <c r="E15" s="13" t="s">
        <v>126</v>
      </c>
      <c r="F15" s="13" t="s">
        <v>126</v>
      </c>
      <c r="G15" s="15" t="s">
        <v>191</v>
      </c>
      <c r="H15" s="16">
        <v>130.7</v>
      </c>
      <c r="I15" s="19">
        <v>130.7</v>
      </c>
      <c r="J15" s="19">
        <v>130.7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3"/>
      <c r="AH15" s="3"/>
      <c r="AI15" s="3"/>
      <c r="AJ15" s="3"/>
      <c r="AK15" s="3"/>
      <c r="AL15" s="3"/>
    </row>
    <row r="16" spans="1:38" ht="53.25" customHeight="1">
      <c r="A16" s="13" t="s">
        <v>123</v>
      </c>
      <c r="B16" s="13" t="s">
        <v>124</v>
      </c>
      <c r="C16" s="13" t="s">
        <v>125</v>
      </c>
      <c r="D16" s="14" t="s">
        <v>187</v>
      </c>
      <c r="E16" s="13" t="s">
        <v>126</v>
      </c>
      <c r="F16" s="13" t="s">
        <v>126</v>
      </c>
      <c r="G16" s="15" t="s">
        <v>192</v>
      </c>
      <c r="H16" s="16">
        <v>415.76</v>
      </c>
      <c r="I16" s="19">
        <v>415.76</v>
      </c>
      <c r="J16" s="19">
        <v>0</v>
      </c>
      <c r="K16" s="19">
        <v>415.76</v>
      </c>
      <c r="L16" s="19">
        <v>0</v>
      </c>
      <c r="M16" s="19">
        <v>0</v>
      </c>
      <c r="N16" s="19">
        <v>0</v>
      </c>
      <c r="O16" s="19">
        <v>0</v>
      </c>
      <c r="P16" s="19">
        <v>415.76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3"/>
      <c r="AH16" s="3"/>
      <c r="AI16" s="3"/>
      <c r="AJ16" s="3"/>
      <c r="AK16" s="3"/>
      <c r="AL16" s="3"/>
    </row>
    <row r="17" spans="1:32" ht="17.25" customHeight="1">
      <c r="A17" s="13" t="s">
        <v>123</v>
      </c>
      <c r="B17" s="13" t="s">
        <v>124</v>
      </c>
      <c r="C17" s="13" t="s">
        <v>125</v>
      </c>
      <c r="D17" s="14" t="s">
        <v>187</v>
      </c>
      <c r="E17" s="13" t="s">
        <v>126</v>
      </c>
      <c r="F17" s="13" t="s">
        <v>126</v>
      </c>
      <c r="G17" s="15" t="s">
        <v>193</v>
      </c>
      <c r="H17" s="16">
        <v>32.27</v>
      </c>
      <c r="I17" s="19">
        <v>32.27</v>
      </c>
      <c r="J17" s="19">
        <v>0</v>
      </c>
      <c r="K17" s="19">
        <v>32.27</v>
      </c>
      <c r="L17" s="19">
        <v>0</v>
      </c>
      <c r="M17" s="19">
        <v>0</v>
      </c>
      <c r="N17" s="19">
        <v>0</v>
      </c>
      <c r="O17" s="19">
        <v>0</v>
      </c>
      <c r="P17" s="19">
        <v>32.27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</row>
    <row r="18" spans="1:32" ht="17.25" customHeight="1">
      <c r="A18" s="13" t="s">
        <v>123</v>
      </c>
      <c r="B18" s="13" t="s">
        <v>124</v>
      </c>
      <c r="C18" s="13" t="s">
        <v>125</v>
      </c>
      <c r="D18" s="14" t="s">
        <v>187</v>
      </c>
      <c r="E18" s="13" t="s">
        <v>126</v>
      </c>
      <c r="F18" s="13" t="s">
        <v>126</v>
      </c>
      <c r="G18" s="15" t="s">
        <v>194</v>
      </c>
      <c r="H18" s="16">
        <v>16.2</v>
      </c>
      <c r="I18" s="19">
        <v>16.2</v>
      </c>
      <c r="J18" s="19">
        <v>0</v>
      </c>
      <c r="K18" s="19">
        <v>16.2</v>
      </c>
      <c r="L18" s="19">
        <v>0</v>
      </c>
      <c r="M18" s="19">
        <v>0</v>
      </c>
      <c r="N18" s="19">
        <v>0</v>
      </c>
      <c r="O18" s="19">
        <v>0</v>
      </c>
      <c r="P18" s="19">
        <v>16.2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</row>
    <row r="19" ht="12.75" customHeight="1"/>
    <row r="20" ht="9.75" customHeight="1"/>
  </sheetData>
  <sheetProtection/>
  <mergeCells count="26">
    <mergeCell ref="Z5:Z7"/>
    <mergeCell ref="AA6:AA7"/>
    <mergeCell ref="AB6:AB7"/>
    <mergeCell ref="AF6:AF7"/>
    <mergeCell ref="V5:V7"/>
    <mergeCell ref="W5:W7"/>
    <mergeCell ref="X5:X7"/>
    <mergeCell ref="Y5:Y7"/>
    <mergeCell ref="R6:R7"/>
    <mergeCell ref="S6:S7"/>
    <mergeCell ref="T6:T7"/>
    <mergeCell ref="U5:U7"/>
    <mergeCell ref="H5:H7"/>
    <mergeCell ref="I6:I7"/>
    <mergeCell ref="J6:J7"/>
    <mergeCell ref="Q5:Q7"/>
    <mergeCell ref="I5:P5"/>
    <mergeCell ref="R5:T5"/>
    <mergeCell ref="K6:P6"/>
    <mergeCell ref="A5:A7"/>
    <mergeCell ref="B5:B7"/>
    <mergeCell ref="C5:C7"/>
    <mergeCell ref="D4:D7"/>
    <mergeCell ref="E4:E7"/>
    <mergeCell ref="F4:F7"/>
    <mergeCell ref="G4:G7"/>
  </mergeCells>
  <printOptions horizontalCentered="1"/>
  <pageMargins left="0.7479166666666667" right="0.4895833333333333" top="0.9840277777777777" bottom="0.9840277777777777" header="0.5118055555555555" footer="0.5118055555555555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guest</cp:lastModifiedBy>
  <cp:lastPrinted>2015-03-27T09:00:38Z</cp:lastPrinted>
  <dcterms:created xsi:type="dcterms:W3CDTF">2015-03-29T09:10:55Z</dcterms:created>
  <dcterms:modified xsi:type="dcterms:W3CDTF">2015-04-02T06:31:40Z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